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7" yWindow="556" windowWidth="15455" windowHeight="10023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'Бюджет'!$A$29:$D$29</definedName>
    <definedName name="_xlnm.Print_Titles" localSheetId="0">'Бюджет'!$19:$19</definedName>
  </definedNames>
  <calcPr fullCalcOnLoad="1"/>
</workbook>
</file>

<file path=xl/sharedStrings.xml><?xml version="1.0" encoding="utf-8"?>
<sst xmlns="http://schemas.openxmlformats.org/spreadsheetml/2006/main" count="157" uniqueCount="78">
  <si>
    <t>Итого</t>
  </si>
  <si>
    <t>Наименование кода</t>
  </si>
  <si>
    <t>01</t>
  </si>
  <si>
    <t>02</t>
  </si>
  <si>
    <t>03</t>
  </si>
  <si>
    <t>04</t>
  </si>
  <si>
    <t>06</t>
  </si>
  <si>
    <t>11</t>
  </si>
  <si>
    <t>13</t>
  </si>
  <si>
    <t>09</t>
  </si>
  <si>
    <t>05</t>
  </si>
  <si>
    <t>08</t>
  </si>
  <si>
    <t>12</t>
  </si>
  <si>
    <t>07</t>
  </si>
  <si>
    <t>10</t>
  </si>
  <si>
    <t>14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</si>
  <si>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</si>
  <si>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</si>
  <si>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</si>
  <si>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</si>
  <si>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</si>
  <si>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</si>
  <si>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</si>
  <si>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</si>
  <si>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</si>
  <si>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</si>
  <si>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</si>
  <si>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</si>
  <si>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</si>
  <si>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</si>
  <si>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</si>
  <si>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</si>
  <si>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</si>
  <si>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</si>
  <si>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</si>
  <si>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</si>
  <si>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</si>
  <si>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</si>
  <si>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</si>
  <si>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</si>
  <si>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</si>
  <si>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</si>
  <si>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</si>
  <si>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</si>
  <si>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Рз</t>
  </si>
  <si>
    <t>ПР</t>
  </si>
  <si>
    <t>"О бюджете Усть-Кутского муниципального образования</t>
  </si>
  <si>
    <t>к решению Думы Усть-Кутского муниципального образования</t>
  </si>
  <si>
    <t>Благоустройство</t>
  </si>
  <si>
    <t>СРЕДСТВА МАССОВОЙ ИНФОРМАЦИИ</t>
  </si>
  <si>
    <t>Другие вопросы в области средств массовой информации</t>
  </si>
  <si>
    <t>Другие вопросы в области национальной безопасности и правоохранительной деятельности</t>
  </si>
  <si>
    <t>Транспорт</t>
  </si>
  <si>
    <t>Жилищное хозяйство</t>
  </si>
  <si>
    <t>Коммунальное хозяйство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</si>
  <si>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</si>
  <si>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</si>
  <si>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Дополнительное образование детей</t>
  </si>
  <si>
    <t>тыс. рублей</t>
  </si>
  <si>
    <t>"О внесении изменений в решение Думы Усть-Кутского</t>
  </si>
  <si>
    <t>Судебная система</t>
  </si>
  <si>
    <t xml:space="preserve">к решению Думы Усть-Кутского 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</si>
  <si>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</si>
  <si>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</si>
  <si>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</si>
  <si>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Другие вопросы в области охраны окружающей среды</t>
  </si>
  <si>
    <t>ЗДРАВООХРАНЕНИЕ</t>
  </si>
  <si>
    <t>Другие вопросы в области здравоохранения</t>
  </si>
  <si>
    <t>".</t>
  </si>
  <si>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Приложение № 4</t>
    </r>
  </si>
  <si>
    <t>муниципального образования от 21.12.2021 г. № 86</t>
  </si>
  <si>
    <t xml:space="preserve"> на 2022 год и на плановый период 2023 и 2024 годов"</t>
  </si>
  <si>
    <t>Ассигнования 2022  год</t>
  </si>
  <si>
    <t>РАСПРЕДЕЛЕНИЕ БЮДЖЕТНЫХ АССИГНОВАНИЙ   ПО РАЗДЕЛАМ И ПОДРАЗДЕЛАМ КЛАССИФИКАЦИИ РАСХОДОВ БЮДЖЕТОВ НА 2022 ГОД</t>
  </si>
  <si>
    <t>Гражданская оборона</t>
  </si>
  <si>
    <t>00</t>
  </si>
  <si>
    <t>Приложение № 3</t>
  </si>
  <si>
    <t>от "29" ноября  2022 г. № 137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</si>
</sst>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?"/>
  </numFmts>
  <fonts count="44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49" fontId="8" fillId="33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49" fontId="8" fillId="33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Border="1" applyAlignment="1" applyProtection="1">
      <alignment horizontal="left" vertical="center" wrapText="1"/>
      <protection/>
    </xf>
    <xf numFmtId="49" fontId="8" fillId="33" borderId="10" xfId="0" applyNumberFormat="1" applyFont="1" applyFill="1" applyBorder="1" applyAlignment="1" applyProtection="1">
      <alignment horizontal="left"/>
      <protection/>
    </xf>
    <xf numFmtId="49" fontId="8" fillId="33" borderId="16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174" fontId="9" fillId="0" borderId="18" xfId="0" applyNumberFormat="1" applyFont="1" applyBorder="1" applyAlignment="1">
      <alignment horizontal="right" vertical="center" wrapText="1"/>
    </xf>
    <xf numFmtId="49" fontId="8" fillId="33" borderId="17" xfId="0" applyNumberFormat="1" applyFont="1" applyFill="1" applyBorder="1" applyAlignment="1">
      <alignment horizontal="left" vertical="center" wrapText="1"/>
    </xf>
    <xf numFmtId="174" fontId="8" fillId="33" borderId="18" xfId="0" applyNumberFormat="1" applyFont="1" applyFill="1" applyBorder="1" applyAlignment="1">
      <alignment horizontal="right" vertical="center" wrapText="1"/>
    </xf>
    <xf numFmtId="49" fontId="9" fillId="34" borderId="17" xfId="0" applyNumberFormat="1" applyFont="1" applyFill="1" applyBorder="1" applyAlignment="1">
      <alignment horizontal="left" vertical="center" wrapText="1"/>
    </xf>
    <xf numFmtId="174" fontId="9" fillId="34" borderId="18" xfId="0" applyNumberFormat="1" applyFont="1" applyFill="1" applyBorder="1" applyAlignment="1">
      <alignment horizontal="right" vertical="center" wrapText="1"/>
    </xf>
    <xf numFmtId="49" fontId="9" fillId="34" borderId="19" xfId="0" applyNumberFormat="1" applyFont="1" applyFill="1" applyBorder="1" applyAlignment="1">
      <alignment horizontal="left" vertical="center" wrapText="1"/>
    </xf>
    <xf numFmtId="174" fontId="9" fillId="34" borderId="20" xfId="0" applyNumberFormat="1" applyFont="1" applyFill="1" applyBorder="1" applyAlignment="1">
      <alignment horizontal="righ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4" fontId="8" fillId="33" borderId="12" xfId="0" applyNumberFormat="1" applyFont="1" applyFill="1" applyBorder="1" applyAlignment="1">
      <alignment horizontal="right" vertical="center" wrapText="1"/>
    </xf>
    <xf numFmtId="174" fontId="9" fillId="0" borderId="18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49" fontId="9" fillId="33" borderId="17" xfId="0" applyNumberFormat="1" applyFont="1" applyFill="1" applyBorder="1" applyAlignment="1">
      <alignment horizontal="left" vertical="center" wrapText="1"/>
    </xf>
    <xf numFmtId="174" fontId="8" fillId="33" borderId="21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6"/>
  <sheetViews>
    <sheetView showGridLines="0" tabSelected="1" zoomScale="130" zoomScaleNormal="130" zoomScalePageLayoutView="0" workbookViewId="0" topLeftCell="A1">
      <selection activeCell="H14" sqref="H14"/>
    </sheetView>
  </sheetViews>
  <sheetFormatPr defaultColWidth="9.140625" defaultRowHeight="12.75" customHeight="1" outlineLevelRow="1"/>
  <cols>
    <col min="1" max="1" width="63.140625" style="0" customWidth="1"/>
    <col min="2" max="3" width="6.7109375" style="0" customWidth="1"/>
    <col min="4" max="4" width="20.140625" style="0" customWidth="1"/>
    <col min="5" max="5" width="2.00390625" style="0" customWidth="1"/>
  </cols>
  <sheetData>
    <row r="1" spans="1:4" ht="12.75" customHeight="1">
      <c r="A1" s="9"/>
      <c r="B1" s="40" t="s">
        <v>76</v>
      </c>
      <c r="C1" s="41"/>
      <c r="D1" s="41"/>
    </row>
    <row r="2" spans="1:4" ht="12.75" customHeight="1">
      <c r="A2" s="35" t="s">
        <v>47</v>
      </c>
      <c r="B2" s="42"/>
      <c r="C2" s="42"/>
      <c r="D2" s="42"/>
    </row>
    <row r="3" spans="1:4" ht="12.75" customHeight="1">
      <c r="A3" s="36" t="s">
        <v>59</v>
      </c>
      <c r="B3" s="37"/>
      <c r="C3" s="37"/>
      <c r="D3" s="37"/>
    </row>
    <row r="4" spans="1:5" ht="12.75" customHeight="1">
      <c r="A4" s="35" t="s">
        <v>70</v>
      </c>
      <c r="B4" s="35"/>
      <c r="C4" s="35"/>
      <c r="D4" s="35"/>
      <c r="E4" s="29"/>
    </row>
    <row r="5" spans="1:5" ht="12.75" customHeight="1">
      <c r="A5" s="36" t="s">
        <v>46</v>
      </c>
      <c r="B5" s="36"/>
      <c r="C5" s="36"/>
      <c r="D5" s="36"/>
      <c r="E5" s="30"/>
    </row>
    <row r="6" spans="1:5" ht="12.75" customHeight="1">
      <c r="A6" s="36" t="s">
        <v>71</v>
      </c>
      <c r="B6" s="36"/>
      <c r="C6" s="36"/>
      <c r="D6" s="36"/>
      <c r="E6" s="31"/>
    </row>
    <row r="7" spans="1:4" ht="12.75" customHeight="1">
      <c r="A7" s="36" t="s">
        <v>77</v>
      </c>
      <c r="B7" s="43"/>
      <c r="C7" s="43"/>
      <c r="D7" s="43"/>
    </row>
    <row r="8" spans="1:4" ht="12.75" customHeight="1">
      <c r="A8" s="7"/>
      <c r="B8" s="28"/>
      <c r="C8" s="28"/>
      <c r="D8" s="28"/>
    </row>
    <row r="9" spans="1:4" ht="6" customHeight="1">
      <c r="A9" s="7"/>
      <c r="B9" s="28"/>
      <c r="C9" s="28"/>
      <c r="D9" s="28"/>
    </row>
    <row r="10" spans="1:4" ht="12.75" customHeight="1">
      <c r="A10" s="44" t="s">
        <v>69</v>
      </c>
      <c r="B10" s="44"/>
      <c r="C10" s="44"/>
      <c r="D10" s="44"/>
    </row>
    <row r="11" spans="1:4" ht="12.75" customHeight="1">
      <c r="A11" s="36" t="s">
        <v>61</v>
      </c>
      <c r="B11" s="36"/>
      <c r="C11" s="36"/>
      <c r="D11" s="36"/>
    </row>
    <row r="12" spans="1:4" ht="12.75" customHeight="1">
      <c r="A12" s="35" t="s">
        <v>70</v>
      </c>
      <c r="B12" s="35"/>
      <c r="C12" s="35"/>
      <c r="D12" s="35"/>
    </row>
    <row r="13" spans="1:4" ht="12.75" customHeight="1">
      <c r="A13" s="36" t="s">
        <v>46</v>
      </c>
      <c r="B13" s="36"/>
      <c r="C13" s="36"/>
      <c r="D13" s="36"/>
    </row>
    <row r="14" spans="1:4" ht="12.75" customHeight="1">
      <c r="A14" s="36" t="s">
        <v>71</v>
      </c>
      <c r="B14" s="36"/>
      <c r="C14" s="36"/>
      <c r="D14" s="36"/>
    </row>
    <row r="15" spans="1:4" ht="12.75" customHeight="1">
      <c r="A15" s="7"/>
      <c r="B15" s="28"/>
      <c r="C15" s="28"/>
      <c r="D15" s="28"/>
    </row>
    <row r="16" spans="1:4" ht="10.5" customHeight="1">
      <c r="A16" s="7"/>
      <c r="B16" s="8"/>
      <c r="C16" s="8"/>
      <c r="D16" s="8"/>
    </row>
    <row r="17" spans="1:5" ht="27" customHeight="1">
      <c r="A17" s="38" t="s">
        <v>73</v>
      </c>
      <c r="B17" s="39"/>
      <c r="C17" s="39"/>
      <c r="D17" s="39"/>
      <c r="E17" s="10"/>
    </row>
    <row r="18" spans="1:4" ht="10.5" customHeight="1" thickBot="1">
      <c r="A18" s="2"/>
      <c r="B18" s="1"/>
      <c r="C18" s="1"/>
      <c r="D18" s="3" t="s">
        <v>58</v>
      </c>
    </row>
    <row r="19" spans="1:4" ht="25.5" customHeight="1" thickBot="1">
      <c r="A19" s="4" t="s">
        <v>1</v>
      </c>
      <c r="B19" s="5" t="s">
        <v>44</v>
      </c>
      <c r="C19" s="5" t="s">
        <v>45</v>
      </c>
      <c r="D19" s="6" t="s">
        <v>72</v>
      </c>
    </row>
    <row r="20" spans="1:4" ht="12.75">
      <c r="A20" s="11" t="s">
        <v>16</v>
      </c>
      <c r="B20" s="16" t="s">
        <v>2</v>
      </c>
      <c r="C20" s="16" t="s">
        <v>75</v>
      </c>
      <c r="D20" s="33">
        <f>D21+D22+D23+D24+D25+D26+D27</f>
        <v>310417.2</v>
      </c>
    </row>
    <row r="21" spans="1:4" ht="21.75" customHeight="1" outlineLevel="1">
      <c r="A21" s="12" t="s">
        <v>17</v>
      </c>
      <c r="B21" s="17" t="s">
        <v>2</v>
      </c>
      <c r="C21" s="17" t="s">
        <v>3</v>
      </c>
      <c r="D21" s="22">
        <v>5155</v>
      </c>
    </row>
    <row r="22" spans="1:4" ht="22.5" customHeight="1" outlineLevel="1">
      <c r="A22" s="12" t="s">
        <v>18</v>
      </c>
      <c r="B22" s="17" t="s">
        <v>2</v>
      </c>
      <c r="C22" s="17" t="s">
        <v>4</v>
      </c>
      <c r="D22" s="18">
        <v>8130.4</v>
      </c>
    </row>
    <row r="23" spans="1:4" ht="33.75" customHeight="1" outlineLevel="1">
      <c r="A23" s="12" t="s">
        <v>19</v>
      </c>
      <c r="B23" s="17" t="s">
        <v>2</v>
      </c>
      <c r="C23" s="17" t="s">
        <v>5</v>
      </c>
      <c r="D23" s="18">
        <v>152176.3</v>
      </c>
    </row>
    <row r="24" spans="1:4" ht="14.25" customHeight="1" outlineLevel="1">
      <c r="A24" s="12" t="s">
        <v>60</v>
      </c>
      <c r="B24" s="17" t="s">
        <v>2</v>
      </c>
      <c r="C24" s="17" t="s">
        <v>10</v>
      </c>
      <c r="D24" s="18">
        <v>111.6</v>
      </c>
    </row>
    <row r="25" spans="1:4" ht="24" outlineLevel="1">
      <c r="A25" s="12" t="s">
        <v>20</v>
      </c>
      <c r="B25" s="17" t="s">
        <v>2</v>
      </c>
      <c r="C25" s="17" t="s">
        <v>6</v>
      </c>
      <c r="D25" s="18">
        <v>48415.7</v>
      </c>
    </row>
    <row r="26" spans="1:4" ht="12.75" outlineLevel="1">
      <c r="A26" s="12" t="s">
        <v>21</v>
      </c>
      <c r="B26" s="17" t="s">
        <v>2</v>
      </c>
      <c r="C26" s="17" t="s">
        <v>7</v>
      </c>
      <c r="D26" s="18">
        <v>4825</v>
      </c>
    </row>
    <row r="27" spans="1:4" ht="12.75" outlineLevel="1">
      <c r="A27" s="12" t="s">
        <v>22</v>
      </c>
      <c r="B27" s="17" t="s">
        <v>2</v>
      </c>
      <c r="C27" s="17" t="s">
        <v>8</v>
      </c>
      <c r="D27" s="22">
        <v>91603.2</v>
      </c>
    </row>
    <row r="28" spans="1:4" ht="23.25" customHeight="1" outlineLevel="1">
      <c r="A28" s="13" t="s">
        <v>23</v>
      </c>
      <c r="B28" s="19" t="s">
        <v>4</v>
      </c>
      <c r="C28" s="19" t="s">
        <v>75</v>
      </c>
      <c r="D28" s="20">
        <f>D29+D30+D31</f>
        <v>13118.5</v>
      </c>
    </row>
    <row r="29" spans="1:4" ht="15" customHeight="1" outlineLevel="1">
      <c r="A29" s="12" t="s">
        <v>74</v>
      </c>
      <c r="B29" s="21" t="s">
        <v>4</v>
      </c>
      <c r="C29" s="21" t="s">
        <v>9</v>
      </c>
      <c r="D29" s="22">
        <v>126</v>
      </c>
    </row>
    <row r="30" spans="1:4" ht="22.5" customHeight="1" outlineLevel="1">
      <c r="A30" s="12" t="s">
        <v>63</v>
      </c>
      <c r="B30" s="21" t="s">
        <v>4</v>
      </c>
      <c r="C30" s="21" t="s">
        <v>14</v>
      </c>
      <c r="D30" s="22">
        <v>12787.5</v>
      </c>
    </row>
    <row r="31" spans="1:4" ht="24" outlineLevel="1">
      <c r="A31" s="12" t="s">
        <v>51</v>
      </c>
      <c r="B31" s="21" t="s">
        <v>4</v>
      </c>
      <c r="C31" s="21" t="s">
        <v>15</v>
      </c>
      <c r="D31" s="22">
        <v>205</v>
      </c>
    </row>
    <row r="32" spans="1:4" ht="12.75">
      <c r="A32" s="13" t="s">
        <v>24</v>
      </c>
      <c r="B32" s="19" t="s">
        <v>5</v>
      </c>
      <c r="C32" s="19" t="s">
        <v>75</v>
      </c>
      <c r="D32" s="20">
        <f>D33+D34+D35+D36</f>
        <v>114296</v>
      </c>
    </row>
    <row r="33" spans="1:4" ht="12.75" outlineLevel="1">
      <c r="A33" s="12" t="s">
        <v>25</v>
      </c>
      <c r="B33" s="21" t="s">
        <v>5</v>
      </c>
      <c r="C33" s="21" t="s">
        <v>10</v>
      </c>
      <c r="D33" s="22">
        <v>2647</v>
      </c>
    </row>
    <row r="34" spans="1:4" ht="12.75" outlineLevel="1">
      <c r="A34" s="12" t="s">
        <v>52</v>
      </c>
      <c r="B34" s="21" t="s">
        <v>5</v>
      </c>
      <c r="C34" s="21" t="s">
        <v>11</v>
      </c>
      <c r="D34" s="22">
        <v>5618.3</v>
      </c>
    </row>
    <row r="35" spans="1:4" ht="12.75" outlineLevel="1">
      <c r="A35" s="12" t="s">
        <v>26</v>
      </c>
      <c r="B35" s="21" t="s">
        <v>5</v>
      </c>
      <c r="C35" s="21" t="s">
        <v>9</v>
      </c>
      <c r="D35" s="22">
        <v>74242.2</v>
      </c>
    </row>
    <row r="36" spans="1:4" ht="12.75">
      <c r="A36" s="12" t="s">
        <v>27</v>
      </c>
      <c r="B36" s="21" t="s">
        <v>5</v>
      </c>
      <c r="C36" s="21" t="s">
        <v>12</v>
      </c>
      <c r="D36" s="22">
        <v>31788.5</v>
      </c>
    </row>
    <row r="37" spans="1:4" ht="12.75" outlineLevel="1">
      <c r="A37" s="13" t="s">
        <v>28</v>
      </c>
      <c r="B37" s="19" t="s">
        <v>10</v>
      </c>
      <c r="C37" s="19" t="s">
        <v>75</v>
      </c>
      <c r="D37" s="20">
        <f>D38+D39+D40</f>
        <v>133792.3</v>
      </c>
    </row>
    <row r="38" spans="1:4" ht="12.75" outlineLevel="1">
      <c r="A38" s="12" t="s">
        <v>53</v>
      </c>
      <c r="B38" s="21" t="s">
        <v>10</v>
      </c>
      <c r="C38" s="21" t="s">
        <v>2</v>
      </c>
      <c r="D38" s="22">
        <v>10112.7</v>
      </c>
    </row>
    <row r="39" spans="1:4" ht="12.75" outlineLevel="1">
      <c r="A39" s="12" t="s">
        <v>54</v>
      </c>
      <c r="B39" s="21" t="s">
        <v>10</v>
      </c>
      <c r="C39" s="21" t="s">
        <v>3</v>
      </c>
      <c r="D39" s="22">
        <v>78884.1</v>
      </c>
    </row>
    <row r="40" spans="1:4" ht="12.75">
      <c r="A40" s="12" t="s">
        <v>48</v>
      </c>
      <c r="B40" s="21" t="s">
        <v>10</v>
      </c>
      <c r="C40" s="21" t="s">
        <v>4</v>
      </c>
      <c r="D40" s="22">
        <v>44795.5</v>
      </c>
    </row>
    <row r="41" spans="1:4" ht="12.75">
      <c r="A41" s="13" t="s">
        <v>64</v>
      </c>
      <c r="B41" s="19" t="s">
        <v>6</v>
      </c>
      <c r="C41" s="19" t="s">
        <v>75</v>
      </c>
      <c r="D41" s="20">
        <f>D42</f>
        <v>34563.9</v>
      </c>
    </row>
    <row r="42" spans="1:5" ht="12.75">
      <c r="A42" s="12" t="s">
        <v>65</v>
      </c>
      <c r="B42" s="21" t="s">
        <v>6</v>
      </c>
      <c r="C42" s="21" t="s">
        <v>10</v>
      </c>
      <c r="D42" s="22">
        <v>34563.9</v>
      </c>
      <c r="E42" s="34"/>
    </row>
    <row r="43" spans="1:5" ht="12.75" outlineLevel="1">
      <c r="A43" s="13" t="s">
        <v>29</v>
      </c>
      <c r="B43" s="19" t="s">
        <v>13</v>
      </c>
      <c r="C43" s="19" t="s">
        <v>75</v>
      </c>
      <c r="D43" s="20">
        <f>D44+D45+D46+D47+D48+D49</f>
        <v>2464631.8</v>
      </c>
      <c r="E43" s="34"/>
    </row>
    <row r="44" spans="1:5" ht="12.75" outlineLevel="1">
      <c r="A44" s="12" t="s">
        <v>30</v>
      </c>
      <c r="B44" s="21" t="s">
        <v>13</v>
      </c>
      <c r="C44" s="21" t="s">
        <v>2</v>
      </c>
      <c r="D44" s="22">
        <v>763478.8</v>
      </c>
      <c r="E44" s="34"/>
    </row>
    <row r="45" spans="1:4" ht="12.75" outlineLevel="1">
      <c r="A45" s="12" t="s">
        <v>31</v>
      </c>
      <c r="B45" s="21" t="s">
        <v>13</v>
      </c>
      <c r="C45" s="21" t="s">
        <v>3</v>
      </c>
      <c r="D45" s="22">
        <v>1418337.9</v>
      </c>
    </row>
    <row r="46" spans="1:4" ht="12.75" outlineLevel="1">
      <c r="A46" s="12" t="s">
        <v>57</v>
      </c>
      <c r="B46" s="21" t="s">
        <v>13</v>
      </c>
      <c r="C46" s="21" t="s">
        <v>4</v>
      </c>
      <c r="D46" s="22">
        <v>131756.3</v>
      </c>
    </row>
    <row r="47" spans="1:4" ht="12.75" outlineLevel="1">
      <c r="A47" s="12" t="s">
        <v>62</v>
      </c>
      <c r="B47" s="21" t="s">
        <v>13</v>
      </c>
      <c r="C47" s="21" t="s">
        <v>10</v>
      </c>
      <c r="D47" s="22">
        <v>2016.9</v>
      </c>
    </row>
    <row r="48" spans="1:4" ht="12.75" outlineLevel="1">
      <c r="A48" s="12" t="s">
        <v>55</v>
      </c>
      <c r="B48" s="21" t="s">
        <v>13</v>
      </c>
      <c r="C48" s="21" t="s">
        <v>13</v>
      </c>
      <c r="D48" s="22">
        <v>37816.6</v>
      </c>
    </row>
    <row r="49" spans="1:4" ht="12.75">
      <c r="A49" s="12" t="s">
        <v>32</v>
      </c>
      <c r="B49" s="21" t="s">
        <v>13</v>
      </c>
      <c r="C49" s="21" t="s">
        <v>9</v>
      </c>
      <c r="D49" s="22">
        <v>111225.3</v>
      </c>
    </row>
    <row r="50" spans="1:4" ht="12.75" outlineLevel="1">
      <c r="A50" s="13" t="s">
        <v>33</v>
      </c>
      <c r="B50" s="19" t="s">
        <v>11</v>
      </c>
      <c r="C50" s="19" t="s">
        <v>75</v>
      </c>
      <c r="D50" s="20">
        <f>D51+D52</f>
        <v>189408.1</v>
      </c>
    </row>
    <row r="51" spans="1:4" ht="12.75" outlineLevel="1">
      <c r="A51" s="12" t="s">
        <v>34</v>
      </c>
      <c r="B51" s="21" t="s">
        <v>11</v>
      </c>
      <c r="C51" s="21" t="s">
        <v>2</v>
      </c>
      <c r="D51" s="22">
        <v>123343.8</v>
      </c>
    </row>
    <row r="52" spans="1:4" ht="12.75">
      <c r="A52" s="12" t="s">
        <v>35</v>
      </c>
      <c r="B52" s="21" t="s">
        <v>11</v>
      </c>
      <c r="C52" s="21" t="s">
        <v>5</v>
      </c>
      <c r="D52" s="27">
        <v>66064.3</v>
      </c>
    </row>
    <row r="53" spans="1:4" ht="12.75">
      <c r="A53" s="13" t="s">
        <v>66</v>
      </c>
      <c r="B53" s="19" t="s">
        <v>9</v>
      </c>
      <c r="C53" s="32"/>
      <c r="D53" s="20">
        <f>D54</f>
        <v>460</v>
      </c>
    </row>
    <row r="54" spans="1:4" ht="12.75">
      <c r="A54" s="12" t="s">
        <v>67</v>
      </c>
      <c r="B54" s="21" t="s">
        <v>9</v>
      </c>
      <c r="C54" s="21" t="s">
        <v>9</v>
      </c>
      <c r="D54" s="27">
        <v>460</v>
      </c>
    </row>
    <row r="55" spans="1:4" ht="12.75" outlineLevel="1">
      <c r="A55" s="13" t="s">
        <v>36</v>
      </c>
      <c r="B55" s="19" t="s">
        <v>14</v>
      </c>
      <c r="C55" s="19" t="s">
        <v>75</v>
      </c>
      <c r="D55" s="20">
        <f>D56+D57+D58+D59</f>
        <v>78298.59999999999</v>
      </c>
    </row>
    <row r="56" spans="1:4" ht="12.75">
      <c r="A56" s="12" t="s">
        <v>37</v>
      </c>
      <c r="B56" s="21" t="s">
        <v>14</v>
      </c>
      <c r="C56" s="21" t="s">
        <v>2</v>
      </c>
      <c r="D56" s="22">
        <v>6307.7</v>
      </c>
    </row>
    <row r="57" spans="1:4" ht="12.75" outlineLevel="1">
      <c r="A57" s="12" t="s">
        <v>38</v>
      </c>
      <c r="B57" s="21" t="s">
        <v>14</v>
      </c>
      <c r="C57" s="21" t="s">
        <v>4</v>
      </c>
      <c r="D57" s="22">
        <v>35516.8</v>
      </c>
    </row>
    <row r="58" spans="1:4" ht="12.75" outlineLevel="1">
      <c r="A58" s="12" t="s">
        <v>39</v>
      </c>
      <c r="B58" s="21" t="s">
        <v>14</v>
      </c>
      <c r="C58" s="21" t="s">
        <v>5</v>
      </c>
      <c r="D58" s="22">
        <v>30072.9</v>
      </c>
    </row>
    <row r="59" spans="1:4" ht="12.75" outlineLevel="1">
      <c r="A59" s="12" t="s">
        <v>40</v>
      </c>
      <c r="B59" s="21" t="s">
        <v>14</v>
      </c>
      <c r="C59" s="21" t="s">
        <v>6</v>
      </c>
      <c r="D59" s="22">
        <v>6401.2</v>
      </c>
    </row>
    <row r="60" spans="1:4" ht="12.75" outlineLevel="1">
      <c r="A60" s="13" t="s">
        <v>41</v>
      </c>
      <c r="B60" s="19" t="s">
        <v>7</v>
      </c>
      <c r="C60" s="19" t="s">
        <v>75</v>
      </c>
      <c r="D60" s="20">
        <f>D61</f>
        <v>187030.6</v>
      </c>
    </row>
    <row r="61" spans="1:4" ht="12.75">
      <c r="A61" s="12" t="s">
        <v>42</v>
      </c>
      <c r="B61" s="21" t="s">
        <v>7</v>
      </c>
      <c r="C61" s="21" t="s">
        <v>2</v>
      </c>
      <c r="D61" s="22">
        <v>187030.6</v>
      </c>
    </row>
    <row r="62" spans="1:4" ht="12.75" outlineLevel="1">
      <c r="A62" s="13" t="s">
        <v>49</v>
      </c>
      <c r="B62" s="19" t="s">
        <v>12</v>
      </c>
      <c r="C62" s="19" t="s">
        <v>75</v>
      </c>
      <c r="D62" s="20">
        <f>D63</f>
        <v>6998.8</v>
      </c>
    </row>
    <row r="63" spans="1:4" ht="12.75" outlineLevel="1">
      <c r="A63" s="12" t="s">
        <v>50</v>
      </c>
      <c r="B63" s="21" t="s">
        <v>12</v>
      </c>
      <c r="C63" s="21" t="s">
        <v>5</v>
      </c>
      <c r="D63" s="22">
        <v>6998.8</v>
      </c>
    </row>
    <row r="64" spans="1:4" ht="25.5" customHeight="1" outlineLevel="1">
      <c r="A64" s="13" t="s">
        <v>56</v>
      </c>
      <c r="B64" s="19" t="s">
        <v>15</v>
      </c>
      <c r="C64" s="19" t="s">
        <v>75</v>
      </c>
      <c r="D64" s="20">
        <f>D65</f>
        <v>115918.2</v>
      </c>
    </row>
    <row r="65" spans="1:4" ht="24" customHeight="1" thickBot="1">
      <c r="A65" s="14" t="s">
        <v>43</v>
      </c>
      <c r="B65" s="23" t="s">
        <v>15</v>
      </c>
      <c r="C65" s="23" t="s">
        <v>2</v>
      </c>
      <c r="D65" s="24">
        <v>115918.2</v>
      </c>
    </row>
    <row r="66" spans="1:5" ht="13.5" outlineLevel="1" thickBot="1">
      <c r="A66" s="15" t="s">
        <v>0</v>
      </c>
      <c r="B66" s="25"/>
      <c r="C66" s="25"/>
      <c r="D66" s="26">
        <f>D20+D28+D32+D37+D41+D43+D50+D53+D55+D60+D62+D64</f>
        <v>3648934</v>
      </c>
      <c r="E66" s="2" t="s">
        <v>68</v>
      </c>
    </row>
  </sheetData>
  <sheetProtection/>
  <mergeCells count="13">
    <mergeCell ref="A6:D6"/>
    <mergeCell ref="A10:D10"/>
    <mergeCell ref="A11:D11"/>
    <mergeCell ref="A12:D12"/>
    <mergeCell ref="A13:D13"/>
    <mergeCell ref="A14:D14"/>
    <mergeCell ref="A3:D3"/>
    <mergeCell ref="A17:D17"/>
    <mergeCell ref="B1:D1"/>
    <mergeCell ref="A2:D2"/>
    <mergeCell ref="A4:D4"/>
    <mergeCell ref="A5:D5"/>
    <mergeCell ref="A7:D7"/>
  </mergeCells>
  <printOptions/>
  <pageMargins left="0.5905511811023623" right="0" top="0.2755905511811024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Кравчук Т.Ю.</cp:lastModifiedBy>
  <cp:lastPrinted>2022-10-27T04:01:00Z</cp:lastPrinted>
  <dcterms:created xsi:type="dcterms:W3CDTF">2002-03-11T10:22:12Z</dcterms:created>
  <dcterms:modified xsi:type="dcterms:W3CDTF">2022-12-05T01:23:49Z</dcterms:modified>
  <cp:category/>
  <cp:version/>
  <cp:contentType/>
  <cp:contentStatus/>
</cp:coreProperties>
</file>