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<sst xmlns="http://schemas.openxmlformats.org/spreadsheetml/2006/main" count="69" uniqueCount="49">
  <si>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Ед.изм.</t>
  </si>
  <si>
    <t>Оборот розничной торговли</t>
  </si>
  <si>
    <t>руб.</t>
  </si>
  <si>
    <t>%</t>
  </si>
  <si>
    <t xml:space="preserve">Показатели </t>
  </si>
  <si>
    <t>Выручка от реализации продукции, работ и услуг</t>
  </si>
  <si>
    <t>Индекс по промышленному производству, в целом:</t>
  </si>
  <si>
    <t>Уровень регистрируемой безработицы</t>
  </si>
  <si>
    <t>Среднесписочная численность работающих</t>
  </si>
  <si>
    <t>в % к пред. году</t>
  </si>
  <si>
    <t>Выплаты соц. характера - всего</t>
  </si>
  <si>
    <t>Среднемесячная заработная плата - всего</t>
  </si>
  <si>
    <t>Объем отгруженных товаров собственного производства, выполненных работ и услуг собственными силами всего, в т.ч. по разделам:</t>
  </si>
  <si>
    <t>в % к пред. г.</t>
  </si>
  <si>
    <t>Фонд заработной палаты</t>
  </si>
  <si>
    <t>оценка</t>
  </si>
  <si>
    <t xml:space="preserve">прогноз </t>
  </si>
  <si>
    <t>Промышленное производство</t>
  </si>
  <si>
    <t>Строительство</t>
  </si>
  <si>
    <t>Труд</t>
  </si>
  <si>
    <t>Денежные доходы</t>
  </si>
  <si>
    <t>Потребительский рынок</t>
  </si>
  <si>
    <t>Макроэкономические показатели</t>
  </si>
  <si>
    <t>Инвестиции</t>
  </si>
  <si>
    <t>Инвестиции в основной капитал</t>
  </si>
  <si>
    <t>1 вариант</t>
  </si>
  <si>
    <t xml:space="preserve"> Индексы потребительских цен</t>
  </si>
  <si>
    <t>Объем выполненных работ и услуг  собственными силами предприятий и организаций (по полному кругу предприятий)</t>
  </si>
  <si>
    <t>Председатель комитета по экономике, социально-трудовым отношениям и ценам Администрации УКМО</t>
  </si>
  <si>
    <t>Васильков К.В.</t>
  </si>
  <si>
    <t>к постановлению Администрации УКМО</t>
  </si>
  <si>
    <t>факт</t>
  </si>
  <si>
    <t>РАЗДЕЛ D: Обеспечение электрической  энергией, газом и паром</t>
  </si>
  <si>
    <t>РАЗДЕЛ B: Добыча полезных ископаемых</t>
  </si>
  <si>
    <t>РАЗДЕЛ C: Обрабатывающие производства</t>
  </si>
  <si>
    <t>Сельское хозяйство</t>
  </si>
  <si>
    <t>Валовый выпуск продукции в сельском хозяйстве</t>
  </si>
  <si>
    <t xml:space="preserve">                                                               Приложение № 1</t>
  </si>
  <si>
    <t>2 вариант</t>
  </si>
  <si>
    <t>млн. руб.</t>
  </si>
  <si>
    <t>тыс. чел.</t>
  </si>
  <si>
    <t>Примечание: 1 вариант - базовый; 2 вариант - консервативный.</t>
  </si>
  <si>
    <t>Прогноз социально-экономического развития Усть-Кутского муниципального образования на 2021 год и на плановый период  2022 и 2023 годов</t>
  </si>
  <si>
    <t>2019 г.</t>
  </si>
  <si>
    <t xml:space="preserve"> 2020 г.  </t>
  </si>
  <si>
    <t>2021 г.</t>
  </si>
  <si>
    <t xml:space="preserve"> 2022 г.</t>
  </si>
  <si>
    <t>2023 г.</t>
  </si>
  <si>
    <t>№ 469-п    от  13.11.2020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</si>
</sst>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189" fontId="1" fillId="33" borderId="10" xfId="0" applyNumberFormat="1" applyFont="1" applyFill="1" applyBorder="1" applyAlignment="1">
      <alignment wrapText="1"/>
    </xf>
    <xf numFmtId="18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188" fontId="1" fillId="33" borderId="10" xfId="0" applyNumberFormat="1" applyFont="1" applyFill="1" applyBorder="1" applyAlignment="1">
      <alignment wrapText="1"/>
    </xf>
    <xf numFmtId="188" fontId="1" fillId="33" borderId="10" xfId="0" applyNumberFormat="1" applyFont="1" applyFill="1" applyBorder="1" applyAlignment="1">
      <alignment horizontal="right" wrapText="1"/>
    </xf>
    <xf numFmtId="190" fontId="1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189" fontId="1" fillId="33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33" borderId="16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68" zoomScaleNormal="68" zoomScalePageLayoutView="0" workbookViewId="0" topLeftCell="A1">
      <selection activeCell="P7" sqref="P7"/>
    </sheetView>
  </sheetViews>
  <sheetFormatPr defaultColWidth="9.140625" defaultRowHeight="12.75"/>
  <cols>
    <col min="1" max="1" width="42.421875" style="0" customWidth="1"/>
    <col min="2" max="2" width="11.00390625" style="0" customWidth="1"/>
    <col min="3" max="4" width="12.421875" style="0" customWidth="1"/>
    <col min="5" max="6" width="14.7109375" style="0" customWidth="1"/>
    <col min="7" max="8" width="18.28125" style="0" customWidth="1"/>
    <col min="9" max="10" width="16.8515625" style="0" customWidth="1"/>
    <col min="11" max="11" width="17.8515625" style="0" customWidth="1"/>
  </cols>
  <sheetData>
    <row r="1" spans="7:11" ht="14.25" customHeight="1">
      <c r="G1" s="22" t="s">
        <v>37</v>
      </c>
      <c r="H1" s="22"/>
      <c r="I1" s="22"/>
      <c r="J1" s="22"/>
      <c r="K1" s="22"/>
    </row>
    <row r="2" spans="7:12" ht="14.25" customHeight="1">
      <c r="G2" s="22" t="s">
        <v>30</v>
      </c>
      <c r="H2" s="22"/>
      <c r="I2" s="22"/>
      <c r="J2" s="22"/>
      <c r="K2" s="22"/>
      <c r="L2" s="19"/>
    </row>
    <row r="3" spans="7:12" ht="14.25" customHeight="1">
      <c r="G3" s="22" t="s">
        <v>48</v>
      </c>
      <c r="H3" s="22"/>
      <c r="I3" s="22"/>
      <c r="J3" s="22"/>
      <c r="K3" s="22"/>
      <c r="L3" s="19"/>
    </row>
    <row r="4" spans="1:11" ht="22.5" customHeight="1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18"/>
      <c r="K4" s="17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.75" customHeight="1">
      <c r="A6" s="4"/>
      <c r="B6" s="4"/>
      <c r="C6" s="5" t="s">
        <v>31</v>
      </c>
      <c r="D6" s="29" t="s">
        <v>15</v>
      </c>
      <c r="E6" s="30"/>
      <c r="F6" s="29" t="s">
        <v>16</v>
      </c>
      <c r="G6" s="37"/>
      <c r="H6" s="37"/>
      <c r="I6" s="37"/>
      <c r="J6" s="37"/>
      <c r="K6" s="30"/>
    </row>
    <row r="7" spans="1:14" ht="21" customHeight="1">
      <c r="A7" s="35" t="s">
        <v>4</v>
      </c>
      <c r="B7" s="35" t="s">
        <v>0</v>
      </c>
      <c r="C7" s="35" t="s">
        <v>43</v>
      </c>
      <c r="D7" s="31" t="s">
        <v>44</v>
      </c>
      <c r="E7" s="32"/>
      <c r="F7" s="31" t="s">
        <v>45</v>
      </c>
      <c r="G7" s="32"/>
      <c r="H7" s="31" t="s">
        <v>46</v>
      </c>
      <c r="I7" s="32"/>
      <c r="J7" s="33" t="s">
        <v>47</v>
      </c>
      <c r="K7" s="34"/>
      <c r="L7" s="1"/>
      <c r="M7" s="1"/>
      <c r="N7" s="1"/>
    </row>
    <row r="8" spans="1:14" ht="20.25" customHeight="1">
      <c r="A8" s="36"/>
      <c r="B8" s="36"/>
      <c r="C8" s="36"/>
      <c r="D8" s="3" t="s">
        <v>25</v>
      </c>
      <c r="E8" s="3" t="s">
        <v>38</v>
      </c>
      <c r="F8" s="3" t="s">
        <v>25</v>
      </c>
      <c r="G8" s="3" t="s">
        <v>38</v>
      </c>
      <c r="H8" s="3" t="s">
        <v>25</v>
      </c>
      <c r="I8" s="3" t="s">
        <v>38</v>
      </c>
      <c r="J8" s="3" t="s">
        <v>25</v>
      </c>
      <c r="K8" s="3" t="s">
        <v>38</v>
      </c>
      <c r="L8" s="1"/>
      <c r="M8" s="1"/>
      <c r="N8" s="1"/>
    </row>
    <row r="9" spans="1:14" ht="18" customHeight="1">
      <c r="A9" s="26" t="s">
        <v>22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1"/>
      <c r="M9" s="1"/>
      <c r="N9" s="1"/>
    </row>
    <row r="10" spans="1:14" ht="35.25" customHeight="1">
      <c r="A10" s="8" t="s">
        <v>26</v>
      </c>
      <c r="B10" s="8" t="s">
        <v>3</v>
      </c>
      <c r="C10" s="12">
        <v>104.5</v>
      </c>
      <c r="D10" s="12">
        <v>103.2</v>
      </c>
      <c r="E10" s="12">
        <v>103.1</v>
      </c>
      <c r="F10" s="12">
        <v>103.6</v>
      </c>
      <c r="G10" s="12">
        <v>103.5</v>
      </c>
      <c r="H10" s="12">
        <v>104</v>
      </c>
      <c r="I10" s="13">
        <v>104</v>
      </c>
      <c r="J10" s="13">
        <v>104</v>
      </c>
      <c r="K10" s="12">
        <v>104</v>
      </c>
      <c r="L10" s="1"/>
      <c r="M10" s="1"/>
      <c r="N10" s="1"/>
    </row>
    <row r="11" spans="1:14" ht="31.5">
      <c r="A11" s="8" t="s">
        <v>5</v>
      </c>
      <c r="B11" s="8" t="s">
        <v>39</v>
      </c>
      <c r="C11" s="20">
        <v>284056.8</v>
      </c>
      <c r="D11" s="20">
        <v>265076.4</v>
      </c>
      <c r="E11" s="9">
        <v>264811.3</v>
      </c>
      <c r="F11" s="9">
        <v>287379.4</v>
      </c>
      <c r="G11" s="9">
        <v>287092</v>
      </c>
      <c r="H11" s="9">
        <v>300264.1</v>
      </c>
      <c r="I11" s="9">
        <v>294258.8</v>
      </c>
      <c r="J11" s="9">
        <v>313819.2</v>
      </c>
      <c r="K11" s="9">
        <v>307542.8</v>
      </c>
      <c r="L11" s="1"/>
      <c r="M11" s="1"/>
      <c r="N11" s="1"/>
    </row>
    <row r="12" spans="1:14" ht="19.5" customHeight="1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21"/>
      <c r="L12" s="1"/>
      <c r="M12" s="1"/>
      <c r="N12" s="1"/>
    </row>
    <row r="13" spans="1:14" ht="65.25" customHeight="1">
      <c r="A13" s="8" t="s">
        <v>12</v>
      </c>
      <c r="B13" s="8" t="s">
        <v>39</v>
      </c>
      <c r="C13" s="9">
        <v>243076.6</v>
      </c>
      <c r="D13" s="9">
        <v>221852.8</v>
      </c>
      <c r="E13" s="9">
        <v>221630.9</v>
      </c>
      <c r="F13" s="9">
        <v>241715.9</v>
      </c>
      <c r="G13" s="9">
        <v>229281.3</v>
      </c>
      <c r="H13" s="9">
        <v>251866.2</v>
      </c>
      <c r="I13" s="9">
        <v>241205.1</v>
      </c>
      <c r="J13" s="9">
        <v>262468.5</v>
      </c>
      <c r="K13" s="9">
        <v>254595.5</v>
      </c>
      <c r="L13" s="1"/>
      <c r="M13" s="1"/>
      <c r="N13" s="1"/>
    </row>
    <row r="14" spans="1:14" ht="34.5" customHeight="1">
      <c r="A14" s="8" t="s">
        <v>33</v>
      </c>
      <c r="B14" s="8" t="s">
        <v>39</v>
      </c>
      <c r="C14" s="9">
        <v>236270.2</v>
      </c>
      <c r="D14" s="9">
        <v>215005.9</v>
      </c>
      <c r="E14" s="9">
        <v>215236.7</v>
      </c>
      <c r="F14" s="9">
        <v>234571.4</v>
      </c>
      <c r="G14" s="9">
        <v>222201.1</v>
      </c>
      <c r="H14" s="9">
        <v>244423.44</v>
      </c>
      <c r="I14" s="9">
        <v>233968.9</v>
      </c>
      <c r="J14" s="9">
        <v>254689.2</v>
      </c>
      <c r="K14" s="9">
        <v>246957.6</v>
      </c>
      <c r="L14" s="1"/>
      <c r="M14" s="1"/>
      <c r="N14" s="1"/>
    </row>
    <row r="15" spans="1:14" ht="37.5" customHeight="1">
      <c r="A15" s="8" t="s">
        <v>34</v>
      </c>
      <c r="B15" s="8" t="s">
        <v>39</v>
      </c>
      <c r="C15" s="9">
        <v>5941.9</v>
      </c>
      <c r="D15" s="9">
        <v>5947.8</v>
      </c>
      <c r="E15" s="9">
        <v>5644.8</v>
      </c>
      <c r="F15" s="9">
        <v>6209.5</v>
      </c>
      <c r="G15" s="9">
        <v>6145.2</v>
      </c>
      <c r="H15" s="9">
        <v>6470.34</v>
      </c>
      <c r="I15" s="9">
        <v>6265.7</v>
      </c>
      <c r="J15" s="9">
        <v>6768</v>
      </c>
      <c r="K15" s="9">
        <v>6662.9</v>
      </c>
      <c r="L15" s="1"/>
      <c r="M15" s="1"/>
      <c r="N15" s="1"/>
    </row>
    <row r="16" spans="1:14" ht="30.75" customHeight="1">
      <c r="A16" s="8" t="s">
        <v>32</v>
      </c>
      <c r="B16" s="8" t="s">
        <v>39</v>
      </c>
      <c r="C16" s="9">
        <v>864.5</v>
      </c>
      <c r="D16" s="9">
        <v>899.1</v>
      </c>
      <c r="E16" s="9">
        <v>749.4</v>
      </c>
      <c r="F16" s="9">
        <v>935</v>
      </c>
      <c r="G16" s="9">
        <v>935</v>
      </c>
      <c r="H16" s="9">
        <v>972.4</v>
      </c>
      <c r="I16" s="9">
        <v>970.5</v>
      </c>
      <c r="J16" s="9">
        <v>1011.3</v>
      </c>
      <c r="K16" s="8">
        <v>975</v>
      </c>
      <c r="L16" s="1"/>
      <c r="M16" s="1"/>
      <c r="N16" s="1"/>
    </row>
    <row r="17" spans="1:14" ht="36" customHeight="1">
      <c r="A17" s="8" t="s">
        <v>6</v>
      </c>
      <c r="B17" s="8" t="s">
        <v>3</v>
      </c>
      <c r="C17" s="9">
        <v>101.8</v>
      </c>
      <c r="D17" s="9">
        <v>92.5</v>
      </c>
      <c r="E17" s="9">
        <v>91.5</v>
      </c>
      <c r="F17" s="9">
        <v>104.1</v>
      </c>
      <c r="G17" s="9">
        <v>103.3</v>
      </c>
      <c r="H17" s="9">
        <v>104</v>
      </c>
      <c r="I17" s="9">
        <v>103.4</v>
      </c>
      <c r="J17" s="9">
        <v>104</v>
      </c>
      <c r="K17" s="8">
        <v>103.5</v>
      </c>
      <c r="L17" s="1"/>
      <c r="M17" s="1"/>
      <c r="N17" s="1"/>
    </row>
    <row r="18" spans="1:14" ht="16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1"/>
      <c r="M18" s="1"/>
      <c r="N18" s="1"/>
    </row>
    <row r="19" spans="1:14" ht="62.25" customHeight="1">
      <c r="A19" s="8" t="s">
        <v>27</v>
      </c>
      <c r="B19" s="8" t="s">
        <v>39</v>
      </c>
      <c r="C19" s="8">
        <v>8606.8</v>
      </c>
      <c r="D19" s="12">
        <v>4640</v>
      </c>
      <c r="E19" s="9">
        <v>4640</v>
      </c>
      <c r="F19" s="9">
        <v>4750</v>
      </c>
      <c r="G19" s="9">
        <v>4750</v>
      </c>
      <c r="H19" s="9">
        <v>4860</v>
      </c>
      <c r="I19" s="9">
        <v>4860</v>
      </c>
      <c r="J19" s="9">
        <v>4970</v>
      </c>
      <c r="K19" s="9">
        <v>4970</v>
      </c>
      <c r="L19" s="1"/>
      <c r="M19" s="1"/>
      <c r="N19" s="1"/>
    </row>
    <row r="20" spans="1:14" ht="21.75" customHeight="1">
      <c r="A20" s="23" t="s">
        <v>35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1"/>
      <c r="M20" s="1"/>
      <c r="N20" s="1"/>
    </row>
    <row r="21" spans="1:14" ht="36" customHeight="1">
      <c r="A21" s="8" t="s">
        <v>36</v>
      </c>
      <c r="B21" s="8" t="s">
        <v>39</v>
      </c>
      <c r="C21" s="12">
        <v>372</v>
      </c>
      <c r="D21" s="12">
        <v>372</v>
      </c>
      <c r="E21" s="9">
        <v>372</v>
      </c>
      <c r="F21" s="9">
        <v>395</v>
      </c>
      <c r="G21" s="9">
        <v>390</v>
      </c>
      <c r="H21" s="9">
        <v>395</v>
      </c>
      <c r="I21" s="9">
        <v>390</v>
      </c>
      <c r="J21" s="9">
        <v>395</v>
      </c>
      <c r="K21" s="9">
        <v>390</v>
      </c>
      <c r="L21" s="1"/>
      <c r="M21" s="1"/>
      <c r="N21" s="1"/>
    </row>
    <row r="22" spans="1:14" ht="15" customHeight="1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1"/>
      <c r="M22" s="1"/>
      <c r="N22" s="1"/>
    </row>
    <row r="23" spans="1:14" ht="36" customHeight="1">
      <c r="A23" s="8" t="s">
        <v>7</v>
      </c>
      <c r="B23" s="8" t="s">
        <v>3</v>
      </c>
      <c r="C23" s="8">
        <v>0.8</v>
      </c>
      <c r="D23" s="8">
        <v>3</v>
      </c>
      <c r="E23" s="8">
        <v>3</v>
      </c>
      <c r="F23" s="8">
        <v>3</v>
      </c>
      <c r="G23" s="8">
        <v>3</v>
      </c>
      <c r="H23" s="12">
        <v>2.1</v>
      </c>
      <c r="I23" s="12">
        <v>2.1</v>
      </c>
      <c r="J23" s="12">
        <v>1.5</v>
      </c>
      <c r="K23" s="12">
        <v>1.5</v>
      </c>
      <c r="L23" s="1"/>
      <c r="M23" s="1"/>
      <c r="N23" s="1"/>
    </row>
    <row r="24" spans="1:14" ht="38.25" customHeight="1">
      <c r="A24" s="8" t="s">
        <v>8</v>
      </c>
      <c r="B24" s="8" t="s">
        <v>40</v>
      </c>
      <c r="C24" s="14">
        <v>22.5069</v>
      </c>
      <c r="D24" s="14">
        <v>22.27</v>
      </c>
      <c r="E24" s="14">
        <v>22.27</v>
      </c>
      <c r="F24" s="14">
        <v>22.407</v>
      </c>
      <c r="G24" s="14">
        <v>22.407</v>
      </c>
      <c r="H24" s="14">
        <v>22.429</v>
      </c>
      <c r="I24" s="14">
        <v>22.429</v>
      </c>
      <c r="J24" s="14">
        <v>22.411</v>
      </c>
      <c r="K24" s="14">
        <v>22.411</v>
      </c>
      <c r="L24" s="1"/>
      <c r="M24" s="1"/>
      <c r="N24" s="1"/>
    </row>
    <row r="25" spans="1:14" ht="15.75">
      <c r="A25" s="23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1"/>
      <c r="M25" s="1"/>
      <c r="N25" s="1"/>
    </row>
    <row r="26" spans="1:14" ht="15.75">
      <c r="A26" s="8" t="s">
        <v>14</v>
      </c>
      <c r="B26" s="8" t="s">
        <v>39</v>
      </c>
      <c r="C26" s="10">
        <v>18562</v>
      </c>
      <c r="D26" s="10">
        <v>19156</v>
      </c>
      <c r="E26" s="9">
        <v>19137.4</v>
      </c>
      <c r="F26" s="9">
        <v>19845.6</v>
      </c>
      <c r="G26" s="9">
        <v>19807.2</v>
      </c>
      <c r="H26" s="9">
        <v>20639.4</v>
      </c>
      <c r="I26" s="9">
        <v>20599.5</v>
      </c>
      <c r="J26" s="9">
        <v>21465</v>
      </c>
      <c r="K26" s="9">
        <v>21423.5</v>
      </c>
      <c r="L26" s="1"/>
      <c r="M26" s="1"/>
      <c r="N26" s="1"/>
    </row>
    <row r="27" spans="1:14" ht="45.75" customHeight="1">
      <c r="A27" s="8"/>
      <c r="B27" s="11" t="s">
        <v>9</v>
      </c>
      <c r="C27" s="10">
        <v>112.09</v>
      </c>
      <c r="D27" s="10">
        <f>D26/C26*100</f>
        <v>103.20008619760802</v>
      </c>
      <c r="E27" s="9">
        <f aca="true" t="shared" si="0" ref="E27:K27">E26/C26*100</f>
        <v>103.09988147828899</v>
      </c>
      <c r="F27" s="9">
        <f t="shared" si="0"/>
        <v>103.5999164752558</v>
      </c>
      <c r="G27" s="9">
        <f t="shared" si="0"/>
        <v>103.49995297166802</v>
      </c>
      <c r="H27" s="9">
        <f t="shared" si="0"/>
        <v>103.99987906639257</v>
      </c>
      <c r="I27" s="9">
        <f t="shared" si="0"/>
        <v>104.00006058403004</v>
      </c>
      <c r="J27" s="9">
        <f t="shared" si="0"/>
        <v>104.00011628245008</v>
      </c>
      <c r="K27" s="12">
        <f t="shared" si="0"/>
        <v>104.00009708973519</v>
      </c>
      <c r="L27" s="1"/>
      <c r="M27" s="1"/>
      <c r="N27" s="1"/>
    </row>
    <row r="28" spans="1:14" ht="31.5">
      <c r="A28" s="8" t="s">
        <v>11</v>
      </c>
      <c r="B28" s="11" t="s">
        <v>2</v>
      </c>
      <c r="C28" s="10">
        <f>C26/C24/12*1000</f>
        <v>68727.07184611533</v>
      </c>
      <c r="D28" s="10">
        <f>D26/D24/12*1000</f>
        <v>71680.88609489596</v>
      </c>
      <c r="E28" s="9">
        <f aca="true" t="shared" si="1" ref="E28:K28">E26/E24/12*1000</f>
        <v>71611.28573566832</v>
      </c>
      <c r="F28" s="9">
        <f t="shared" si="1"/>
        <v>73807.2923639934</v>
      </c>
      <c r="G28" s="9">
        <f t="shared" si="1"/>
        <v>73664.47985004686</v>
      </c>
      <c r="H28" s="9">
        <f t="shared" si="1"/>
        <v>76684.2034865576</v>
      </c>
      <c r="I28" s="9">
        <f t="shared" si="1"/>
        <v>76535.95791163227</v>
      </c>
      <c r="J28" s="9">
        <f t="shared" si="1"/>
        <v>79815.71549685423</v>
      </c>
      <c r="K28" s="9">
        <f t="shared" si="1"/>
        <v>79661.40139514822</v>
      </c>
      <c r="L28" s="1"/>
      <c r="M28" s="1"/>
      <c r="N28" s="1"/>
    </row>
    <row r="29" spans="1:14" ht="31.5">
      <c r="A29" s="8"/>
      <c r="B29" s="11" t="s">
        <v>9</v>
      </c>
      <c r="C29" s="10">
        <v>110.1</v>
      </c>
      <c r="D29" s="10">
        <f>D28/C28*100</f>
        <v>104.29789043740205</v>
      </c>
      <c r="E29" s="9">
        <f aca="true" t="shared" si="2" ref="E29:K29">E28/C28*100</f>
        <v>104.19661977744512</v>
      </c>
      <c r="F29" s="9">
        <f t="shared" si="2"/>
        <v>102.96648993189392</v>
      </c>
      <c r="G29" s="9">
        <f t="shared" si="2"/>
        <v>102.86713762123654</v>
      </c>
      <c r="H29" s="9">
        <f t="shared" si="2"/>
        <v>103.89786839541033</v>
      </c>
      <c r="I29" s="9">
        <f t="shared" si="2"/>
        <v>103.89804973500208</v>
      </c>
      <c r="J29" s="9">
        <f t="shared" si="2"/>
        <v>104.08364678501951</v>
      </c>
      <c r="K29" s="12">
        <f t="shared" si="2"/>
        <v>104.0836275768895</v>
      </c>
      <c r="L29" s="1"/>
      <c r="M29" s="1"/>
      <c r="N29" s="1"/>
    </row>
    <row r="30" spans="1:14" ht="15.75">
      <c r="A30" s="8" t="s">
        <v>10</v>
      </c>
      <c r="B30" s="8" t="s">
        <v>39</v>
      </c>
      <c r="C30" s="10">
        <v>287.1</v>
      </c>
      <c r="D30" s="10">
        <v>287.5</v>
      </c>
      <c r="E30" s="9">
        <v>287.5</v>
      </c>
      <c r="F30" s="9">
        <v>288</v>
      </c>
      <c r="G30" s="9">
        <v>288</v>
      </c>
      <c r="H30" s="9">
        <v>289</v>
      </c>
      <c r="I30" s="9">
        <v>289</v>
      </c>
      <c r="J30" s="9">
        <v>290</v>
      </c>
      <c r="K30" s="12">
        <v>290</v>
      </c>
      <c r="L30" s="1"/>
      <c r="M30" s="1"/>
      <c r="N30" s="1"/>
    </row>
    <row r="31" spans="1:14" ht="15.75">
      <c r="A31" s="23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"/>
      <c r="M31" s="1"/>
      <c r="N31" s="1"/>
    </row>
    <row r="32" spans="1:14" ht="25.5" customHeight="1">
      <c r="A32" s="8" t="s">
        <v>1</v>
      </c>
      <c r="B32" s="8" t="s">
        <v>39</v>
      </c>
      <c r="C32" s="10">
        <v>7093.3</v>
      </c>
      <c r="D32" s="10">
        <v>7095</v>
      </c>
      <c r="E32" s="10">
        <v>7094</v>
      </c>
      <c r="F32" s="9">
        <v>7095.6</v>
      </c>
      <c r="G32" s="9">
        <v>7095.4</v>
      </c>
      <c r="H32" s="9">
        <v>7096</v>
      </c>
      <c r="I32" s="9">
        <v>7096</v>
      </c>
      <c r="J32" s="9">
        <v>7097</v>
      </c>
      <c r="K32" s="9">
        <v>7097</v>
      </c>
      <c r="L32" s="1"/>
      <c r="M32" s="1"/>
      <c r="N32" s="1"/>
    </row>
    <row r="33" spans="1:14" ht="31.5" customHeight="1">
      <c r="A33" s="8"/>
      <c r="B33" s="11" t="s">
        <v>13</v>
      </c>
      <c r="C33" s="13">
        <v>103.99</v>
      </c>
      <c r="D33" s="13">
        <f>D32/C32*100</f>
        <v>100.02396627803702</v>
      </c>
      <c r="E33" s="12">
        <f aca="true" t="shared" si="3" ref="E33:K33">E32/C32*100</f>
        <v>100.00986846742701</v>
      </c>
      <c r="F33" s="12">
        <f t="shared" si="3"/>
        <v>100.00845665961945</v>
      </c>
      <c r="G33" s="12">
        <f t="shared" si="3"/>
        <v>100.01973498731323</v>
      </c>
      <c r="H33" s="12">
        <f t="shared" si="3"/>
        <v>100.00563729635266</v>
      </c>
      <c r="I33" s="12">
        <f t="shared" si="3"/>
        <v>100.00845618287906</v>
      </c>
      <c r="J33" s="12">
        <f t="shared" si="3"/>
        <v>100.0140924464487</v>
      </c>
      <c r="K33" s="12">
        <f t="shared" si="3"/>
        <v>100.0140924464487</v>
      </c>
      <c r="L33" s="1"/>
      <c r="M33" s="1"/>
      <c r="N33" s="1"/>
    </row>
    <row r="34" spans="1:14" ht="15.75">
      <c r="A34" s="23" t="s">
        <v>23</v>
      </c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"/>
      <c r="M34" s="1"/>
      <c r="N34" s="1"/>
    </row>
    <row r="35" spans="1:14" ht="23.25" customHeight="1">
      <c r="A35" s="8" t="s">
        <v>24</v>
      </c>
      <c r="B35" s="8" t="s">
        <v>39</v>
      </c>
      <c r="C35" s="10">
        <v>55489.5</v>
      </c>
      <c r="D35" s="10">
        <v>58596.9</v>
      </c>
      <c r="E35" s="9">
        <v>58596.9</v>
      </c>
      <c r="F35" s="9">
        <v>61644</v>
      </c>
      <c r="G35" s="9">
        <v>61644</v>
      </c>
      <c r="H35" s="9">
        <v>64664.5</v>
      </c>
      <c r="I35" s="9">
        <v>64664.5</v>
      </c>
      <c r="J35" s="9">
        <v>67768.4</v>
      </c>
      <c r="K35" s="9">
        <v>67768.4</v>
      </c>
      <c r="L35" s="1"/>
      <c r="M35" s="1"/>
      <c r="N35" s="1"/>
    </row>
    <row r="36" spans="1:14" ht="31.5">
      <c r="A36" s="8"/>
      <c r="B36" s="11" t="s">
        <v>13</v>
      </c>
      <c r="C36" s="13">
        <v>128.5</v>
      </c>
      <c r="D36" s="13">
        <f>D35/C35*100</f>
        <v>105.59997837428703</v>
      </c>
      <c r="E36" s="12">
        <f>E35/C35*100</f>
        <v>105.59997837428703</v>
      </c>
      <c r="F36" s="12">
        <f>F35/E35*100</f>
        <v>105.20010444238517</v>
      </c>
      <c r="G36" s="12">
        <f>G35/E35*100</f>
        <v>105.20010444238517</v>
      </c>
      <c r="H36" s="12">
        <f>H35/F35*100</f>
        <v>104.89990915579781</v>
      </c>
      <c r="I36" s="12">
        <f>I35/G35*100</f>
        <v>104.89990915579781</v>
      </c>
      <c r="J36" s="12">
        <f>J35/H35*100</f>
        <v>104.80000618577425</v>
      </c>
      <c r="K36" s="12">
        <f>K35/I35*100</f>
        <v>104.80000618577425</v>
      </c>
      <c r="L36" s="1"/>
      <c r="M36" s="1"/>
      <c r="N36" s="1"/>
    </row>
    <row r="37" spans="1:14" ht="15.75">
      <c r="A37" s="41" t="s">
        <v>41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2" ht="15.75" customHeight="1">
      <c r="A40" s="38" t="s">
        <v>28</v>
      </c>
      <c r="B40" s="38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5.75">
      <c r="A41" s="38"/>
      <c r="B41" s="38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5.75">
      <c r="A42" s="38"/>
      <c r="B42" s="38"/>
      <c r="C42" s="6"/>
      <c r="D42" s="6"/>
      <c r="E42" s="6"/>
      <c r="F42" s="6"/>
      <c r="G42" s="6"/>
      <c r="H42" s="6"/>
      <c r="I42" s="40" t="s">
        <v>29</v>
      </c>
      <c r="J42" s="40"/>
      <c r="K42" s="40"/>
      <c r="L42" s="7"/>
    </row>
  </sheetData>
  <sheetProtection/>
  <mergeCells count="23">
    <mergeCell ref="D7:E7"/>
    <mergeCell ref="A20:K20"/>
    <mergeCell ref="A22:K22"/>
    <mergeCell ref="C7:C8"/>
    <mergeCell ref="B7:B8"/>
    <mergeCell ref="A7:A8"/>
    <mergeCell ref="F6:K6"/>
    <mergeCell ref="A40:B42"/>
    <mergeCell ref="A4:I4"/>
    <mergeCell ref="A31:K31"/>
    <mergeCell ref="A34:K34"/>
    <mergeCell ref="I42:K42"/>
    <mergeCell ref="A37:K37"/>
    <mergeCell ref="G1:K1"/>
    <mergeCell ref="A25:K25"/>
    <mergeCell ref="A9:K9"/>
    <mergeCell ref="A18:K18"/>
    <mergeCell ref="G2:K2"/>
    <mergeCell ref="G3:K3"/>
    <mergeCell ref="D6:E6"/>
    <mergeCell ref="F7:G7"/>
    <mergeCell ref="H7:I7"/>
    <mergeCell ref="J7:K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Тимирбулатова Н.А.</cp:lastModifiedBy>
  <cp:lastPrinted>2020-11-19T01:19:35Z</cp:lastPrinted>
  <dcterms:created xsi:type="dcterms:W3CDTF">1996-10-08T23:32:33Z</dcterms:created>
  <dcterms:modified xsi:type="dcterms:W3CDTF">2020-12-28T09:29:56Z</dcterms:modified>
  <cp:category/>
  <cp:version/>
  <cp:contentType/>
  <cp:contentStatus/>
</cp:coreProperties>
</file>