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Октябрь" sheetId="21" r:id="rId1"/>
  </sheets>
  <calcPr calcId="162913"/>
</workbook>
</file>

<file path=xl/calcChain.xml><?xml version="1.0" encoding="utf-8"?>
<calcChain xmlns="http://schemas.openxmlformats.org/spreadsheetml/2006/main">
  <c r="Q94" i="21" l="1"/>
  <c r="P94" i="21"/>
  <c r="O94" i="21"/>
  <c r="N94" i="21"/>
  <c r="M94" i="21"/>
  <c r="L94" i="21"/>
  <c r="K94" i="21"/>
  <c r="I94" i="21"/>
  <c r="H94" i="21"/>
  <c r="G94" i="21"/>
  <c r="F94" i="21"/>
  <c r="E94" i="21"/>
  <c r="D94" i="21"/>
  <c r="C94" i="21"/>
  <c r="S93" i="21"/>
  <c r="J93" i="21"/>
  <c r="B93" i="21"/>
  <c r="S92" i="21"/>
  <c r="J92" i="21"/>
  <c r="B92" i="21"/>
  <c r="S91" i="21"/>
  <c r="J91" i="21"/>
  <c r="B91" i="21"/>
  <c r="S90" i="21"/>
  <c r="J90" i="21"/>
  <c r="B90" i="21"/>
  <c r="S89" i="21"/>
  <c r="J89" i="21"/>
  <c r="B89" i="21"/>
  <c r="S88" i="21"/>
  <c r="J88" i="21"/>
  <c r="B88" i="21"/>
  <c r="S87" i="21"/>
  <c r="J87" i="21"/>
  <c r="B87" i="21"/>
  <c r="S86" i="21"/>
  <c r="J86" i="21"/>
  <c r="B86" i="21"/>
  <c r="S85" i="21"/>
  <c r="J85" i="21"/>
  <c r="B85" i="21"/>
  <c r="S84" i="21"/>
  <c r="J84" i="21"/>
  <c r="B84" i="21"/>
  <c r="S83" i="21"/>
  <c r="J83" i="21"/>
  <c r="B83" i="21"/>
  <c r="S82" i="21"/>
  <c r="J82" i="21"/>
  <c r="B82" i="21"/>
  <c r="S81" i="21"/>
  <c r="J81" i="21"/>
  <c r="B81" i="21"/>
  <c r="S80" i="21"/>
  <c r="J80" i="21"/>
  <c r="B80" i="21"/>
  <c r="S79" i="21"/>
  <c r="J79" i="21"/>
  <c r="B79" i="21"/>
  <c r="S78" i="21"/>
  <c r="J78" i="21"/>
  <c r="B78" i="21"/>
  <c r="S77" i="21"/>
  <c r="J77" i="21"/>
  <c r="B77" i="21"/>
  <c r="S76" i="21"/>
  <c r="J76" i="21"/>
  <c r="B76" i="21"/>
  <c r="S75" i="21"/>
  <c r="J75" i="21"/>
  <c r="B75" i="21"/>
  <c r="S74" i="21"/>
  <c r="J74" i="21"/>
  <c r="B74" i="21"/>
  <c r="S73" i="21"/>
  <c r="J73" i="21"/>
  <c r="B73" i="21"/>
  <c r="S72" i="21"/>
  <c r="J72" i="21"/>
  <c r="B72" i="21"/>
  <c r="S71" i="21"/>
  <c r="J71" i="21"/>
  <c r="B71" i="21"/>
  <c r="S70" i="21"/>
  <c r="J70" i="21"/>
  <c r="B70" i="21"/>
  <c r="S69" i="21"/>
  <c r="J69" i="21"/>
  <c r="B69" i="21"/>
  <c r="S68" i="21"/>
  <c r="J68" i="21"/>
  <c r="B68" i="21"/>
  <c r="S67" i="21"/>
  <c r="J67" i="21"/>
  <c r="B67" i="21"/>
  <c r="S66" i="21"/>
  <c r="J66" i="21"/>
  <c r="B66" i="21"/>
  <c r="S65" i="21"/>
  <c r="J65" i="21"/>
  <c r="B65" i="21"/>
  <c r="S64" i="21"/>
  <c r="J64" i="21"/>
  <c r="B64" i="21"/>
  <c r="S63" i="21"/>
  <c r="J63" i="21"/>
  <c r="B63" i="21"/>
  <c r="S62" i="21"/>
  <c r="J62" i="21"/>
  <c r="B62" i="21"/>
  <c r="S61" i="21"/>
  <c r="J61" i="21"/>
  <c r="B61" i="21"/>
  <c r="S60" i="21"/>
  <c r="J60" i="21"/>
  <c r="B60" i="21"/>
  <c r="S59" i="21"/>
  <c r="J59" i="21"/>
  <c r="B59" i="21"/>
  <c r="S58" i="21"/>
  <c r="J58" i="21"/>
  <c r="B58" i="21"/>
  <c r="S57" i="21"/>
  <c r="J57" i="21"/>
  <c r="B57" i="21"/>
  <c r="S56" i="21"/>
  <c r="J56" i="21"/>
  <c r="B56" i="21"/>
  <c r="S55" i="21"/>
  <c r="J55" i="21"/>
  <c r="B55" i="21"/>
  <c r="S54" i="21"/>
  <c r="J54" i="21"/>
  <c r="B54" i="21"/>
  <c r="S53" i="21"/>
  <c r="J53" i="21"/>
  <c r="B53" i="21"/>
  <c r="S52" i="21"/>
  <c r="J52" i="21"/>
  <c r="B52" i="21"/>
  <c r="Q46" i="21"/>
  <c r="P46" i="21"/>
  <c r="O46" i="21"/>
  <c r="N46" i="21"/>
  <c r="M46" i="21"/>
  <c r="L46" i="21"/>
  <c r="K46" i="21"/>
  <c r="I46" i="21"/>
  <c r="H46" i="21"/>
  <c r="G46" i="21"/>
  <c r="F46" i="21"/>
  <c r="E46" i="21"/>
  <c r="D46" i="21"/>
  <c r="C46" i="21"/>
  <c r="S45" i="21"/>
  <c r="J45" i="21"/>
  <c r="B45" i="21"/>
  <c r="S44" i="21"/>
  <c r="J44" i="21"/>
  <c r="B44" i="21"/>
  <c r="S43" i="21"/>
  <c r="J43" i="21"/>
  <c r="B43" i="21"/>
  <c r="S42" i="21"/>
  <c r="J42" i="21"/>
  <c r="B42" i="21"/>
  <c r="S41" i="21"/>
  <c r="J41" i="21"/>
  <c r="B41" i="21"/>
  <c r="S40" i="21"/>
  <c r="J40" i="21"/>
  <c r="B40" i="21"/>
  <c r="S39" i="21"/>
  <c r="J39" i="21"/>
  <c r="B39" i="21"/>
  <c r="S38" i="21"/>
  <c r="J38" i="21"/>
  <c r="B38" i="21"/>
  <c r="S37" i="21"/>
  <c r="J37" i="21"/>
  <c r="B37" i="21"/>
  <c r="S36" i="21"/>
  <c r="J36" i="21"/>
  <c r="B36" i="21"/>
  <c r="S35" i="21"/>
  <c r="J35" i="21"/>
  <c r="B35" i="21"/>
  <c r="S34" i="21"/>
  <c r="J34" i="21"/>
  <c r="B34" i="21"/>
  <c r="S33" i="21"/>
  <c r="J33" i="21"/>
  <c r="B33" i="21"/>
  <c r="S32" i="21"/>
  <c r="J32" i="21"/>
  <c r="B32" i="21"/>
  <c r="S31" i="21"/>
  <c r="J31" i="21"/>
  <c r="B31" i="21"/>
  <c r="S30" i="21"/>
  <c r="J30" i="21"/>
  <c r="B30" i="21"/>
  <c r="S29" i="21"/>
  <c r="J29" i="21"/>
  <c r="B29" i="21"/>
  <c r="S28" i="21"/>
  <c r="J28" i="21"/>
  <c r="B28" i="21"/>
  <c r="S27" i="21"/>
  <c r="J27" i="21"/>
  <c r="B27" i="21"/>
  <c r="S26" i="21"/>
  <c r="J26" i="21"/>
  <c r="B26" i="21"/>
  <c r="S25" i="21"/>
  <c r="J25" i="21"/>
  <c r="B25" i="21"/>
  <c r="S24" i="21"/>
  <c r="J24" i="21"/>
  <c r="B24" i="21"/>
  <c r="S23" i="21"/>
  <c r="J23" i="21"/>
  <c r="B23" i="21"/>
  <c r="S22" i="21"/>
  <c r="J22" i="21"/>
  <c r="B22" i="21"/>
  <c r="S21" i="21"/>
  <c r="J21" i="21"/>
  <c r="B21" i="21"/>
  <c r="S20" i="21"/>
  <c r="J20" i="21"/>
  <c r="B20" i="21"/>
  <c r="S19" i="21"/>
  <c r="J19" i="21"/>
  <c r="B19" i="21"/>
  <c r="S18" i="21"/>
  <c r="J18" i="21"/>
  <c r="B18" i="21"/>
  <c r="S17" i="21"/>
  <c r="J17" i="21"/>
  <c r="B17" i="21"/>
  <c r="S16" i="21"/>
  <c r="J16" i="21"/>
  <c r="B16" i="21"/>
  <c r="S15" i="21"/>
  <c r="J15" i="21"/>
  <c r="B15" i="21"/>
  <c r="S14" i="21"/>
  <c r="J14" i="21"/>
  <c r="B14" i="21"/>
  <c r="S13" i="21"/>
  <c r="J13" i="21"/>
  <c r="B13" i="21"/>
  <c r="S12" i="21"/>
  <c r="J12" i="21"/>
  <c r="B12" i="21"/>
  <c r="S11" i="21"/>
  <c r="J11" i="21"/>
  <c r="B11" i="21"/>
  <c r="S10" i="21"/>
  <c r="J10" i="21"/>
  <c r="B10" i="21"/>
  <c r="S9" i="21"/>
  <c r="J9" i="21"/>
  <c r="B9" i="21"/>
  <c r="S8" i="21"/>
  <c r="J8" i="21"/>
  <c r="B8" i="21"/>
  <c r="S7" i="21"/>
  <c r="J7" i="21"/>
  <c r="B7" i="21"/>
  <c r="S6" i="21"/>
  <c r="J6" i="21"/>
  <c r="B6" i="21"/>
  <c r="S5" i="21"/>
  <c r="J5" i="21"/>
  <c r="B5" i="21"/>
  <c r="S4" i="21"/>
  <c r="J4" i="21"/>
  <c r="B4" i="21"/>
  <c r="R53" i="21" l="1"/>
  <c r="R61" i="21"/>
  <c r="R73" i="21"/>
  <c r="R81" i="21"/>
  <c r="R89" i="21"/>
  <c r="R93" i="21"/>
  <c r="B94" i="21"/>
  <c r="R57" i="21"/>
  <c r="R65" i="21"/>
  <c r="R69" i="21"/>
  <c r="R77" i="21"/>
  <c r="R85" i="21"/>
  <c r="R5" i="21"/>
  <c r="R9" i="21"/>
  <c r="R21" i="21"/>
  <c r="R25" i="21"/>
  <c r="R29" i="21"/>
  <c r="R33" i="21"/>
  <c r="R37" i="21"/>
  <c r="R45" i="21"/>
  <c r="B46" i="21"/>
  <c r="R13" i="21"/>
  <c r="R17" i="21"/>
  <c r="R41" i="21"/>
  <c r="S94" i="21"/>
  <c r="J94" i="21"/>
  <c r="R56" i="21"/>
  <c r="R60" i="21"/>
  <c r="R64" i="21"/>
  <c r="R68" i="21"/>
  <c r="R72" i="21"/>
  <c r="R76" i="21"/>
  <c r="R80" i="21"/>
  <c r="R84" i="21"/>
  <c r="R88" i="21"/>
  <c r="R92" i="21"/>
  <c r="R55" i="21"/>
  <c r="R59" i="21"/>
  <c r="R63" i="21"/>
  <c r="R67" i="21"/>
  <c r="R71" i="21"/>
  <c r="R75" i="21"/>
  <c r="R79" i="21"/>
  <c r="R83" i="21"/>
  <c r="R87" i="21"/>
  <c r="R91" i="21"/>
  <c r="R54" i="21"/>
  <c r="R58" i="21"/>
  <c r="R62" i="21"/>
  <c r="R66" i="21"/>
  <c r="R70" i="21"/>
  <c r="R74" i="21"/>
  <c r="R78" i="21"/>
  <c r="R82" i="21"/>
  <c r="R86" i="21"/>
  <c r="R90" i="21"/>
  <c r="R4" i="21"/>
  <c r="R8" i="21"/>
  <c r="R12" i="21"/>
  <c r="R16" i="21"/>
  <c r="R20" i="21"/>
  <c r="R24" i="21"/>
  <c r="R28" i="21"/>
  <c r="R32" i="21"/>
  <c r="R36" i="21"/>
  <c r="R40" i="21"/>
  <c r="R44" i="21"/>
  <c r="R7" i="21"/>
  <c r="R11" i="21"/>
  <c r="R15" i="21"/>
  <c r="R19" i="21"/>
  <c r="R23" i="21"/>
  <c r="R27" i="21"/>
  <c r="R31" i="21"/>
  <c r="R35" i="21"/>
  <c r="R39" i="21"/>
  <c r="R43" i="21"/>
  <c r="R6" i="21"/>
  <c r="R10" i="21"/>
  <c r="R14" i="21"/>
  <c r="R18" i="21"/>
  <c r="R22" i="21"/>
  <c r="R26" i="21"/>
  <c r="R30" i="21"/>
  <c r="R34" i="21"/>
  <c r="R38" i="21"/>
  <c r="R42" i="21"/>
  <c r="S46" i="21"/>
  <c r="J46" i="21"/>
  <c r="R46" i="21" s="1"/>
  <c r="R52" i="21"/>
  <c r="R94" i="21" l="1"/>
</calcChain>
</file>

<file path=xl/sharedStrings.xml><?xml version="1.0" encoding="utf-8"?>
<sst xmlns="http://schemas.openxmlformats.org/spreadsheetml/2006/main" count="133" uniqueCount="65">
  <si>
    <t>Наименование территории</t>
  </si>
  <si>
    <t>всего</t>
  </si>
  <si>
    <t>муж</t>
  </si>
  <si>
    <t>жен</t>
  </si>
  <si>
    <t>умерло всего</t>
  </si>
  <si>
    <t>В т.ч. 0-14 лет</t>
  </si>
  <si>
    <t xml:space="preserve">В т.ч. летал. </t>
  </si>
  <si>
    <t>В т.ч. 15-17 лет</t>
  </si>
  <si>
    <t>Аларский р-н</t>
  </si>
  <si>
    <t>Балаганский район</t>
  </si>
  <si>
    <t>Баяндаевский р-н</t>
  </si>
  <si>
    <t>Боханский р-н</t>
  </si>
  <si>
    <t>Братский район</t>
  </si>
  <si>
    <t>г. Бодайбо и Бодайбинский район</t>
  </si>
  <si>
    <t>Город Братск</t>
  </si>
  <si>
    <t>Город Зима</t>
  </si>
  <si>
    <t>Город Иркутск</t>
  </si>
  <si>
    <t>Город Саянск</t>
  </si>
  <si>
    <t>Город Свирск</t>
  </si>
  <si>
    <t>Город Тулун</t>
  </si>
  <si>
    <t>Город Усолье-Сибирское</t>
  </si>
  <si>
    <t>Город Усть-Илимск</t>
  </si>
  <si>
    <t>Город Черемхово</t>
  </si>
  <si>
    <t>Жигаловский район</t>
  </si>
  <si>
    <t>Заларинский район</t>
  </si>
  <si>
    <t>Зиминский район</t>
  </si>
  <si>
    <t>Иркутский район</t>
  </si>
  <si>
    <t>Казачинско-Ленский район</t>
  </si>
  <si>
    <t>Катангский район</t>
  </si>
  <si>
    <t>Качугский район</t>
  </si>
  <si>
    <t>Киренский район</t>
  </si>
  <si>
    <t>Куйтунский район</t>
  </si>
  <si>
    <t>Мамско-Чуйский район</t>
  </si>
  <si>
    <t>Нижнеилимский район</t>
  </si>
  <si>
    <t>Нижнеудинский район</t>
  </si>
  <si>
    <t>Нукутский р-н</t>
  </si>
  <si>
    <t>Ольхонский район</t>
  </si>
  <si>
    <t>Осинский р-н</t>
  </si>
  <si>
    <t xml:space="preserve">Слюдянский район </t>
  </si>
  <si>
    <t xml:space="preserve">Тайшетский район </t>
  </si>
  <si>
    <t xml:space="preserve">Тулунский район </t>
  </si>
  <si>
    <t>Усольский район</t>
  </si>
  <si>
    <t>Усть-Илимский район</t>
  </si>
  <si>
    <t>Усть-Кутский район</t>
  </si>
  <si>
    <t>Усть-Удинский район</t>
  </si>
  <si>
    <t>Черемховский район</t>
  </si>
  <si>
    <t>Чунский район</t>
  </si>
  <si>
    <t>Шелеховский район</t>
  </si>
  <si>
    <t>Эхирит-Булагатский р-н</t>
  </si>
  <si>
    <t>Иркутская область</t>
  </si>
  <si>
    <t>отравления спиртосодержащей продукцией 2023г</t>
  </si>
  <si>
    <t>отравления наркотическими веществами 2023г</t>
  </si>
  <si>
    <t>Рост/снижение количества отравлений</t>
  </si>
  <si>
    <t>Рост/снижение количества отравлений с летальным исходом</t>
  </si>
  <si>
    <t>отравления спиртосодержащей продукцией 2024г</t>
  </si>
  <si>
    <t>отравления наркотическими веществами 2024г</t>
  </si>
  <si>
    <t>Ангарский ГО</t>
  </si>
  <si>
    <r>
      <t>всего</t>
    </r>
    <r>
      <rPr>
        <b/>
        <sz val="12"/>
        <color theme="1"/>
        <rFont val="Arial Cyr"/>
        <charset val="204"/>
      </rPr>
      <t>*</t>
    </r>
  </si>
  <si>
    <t>*Отравления, случившиеся в период с 01.01.2024г</t>
  </si>
  <si>
    <t xml:space="preserve">*Отравления, случившиеся в период с 01.01.2024г                                                    </t>
  </si>
  <si>
    <t>В г. Тулуне снят диагноз "Отравление спиртосодержащей продукцией" (Письмо ОГБУЗ "Тулунская городская больница" от 16.10.2024г. № 2272)</t>
  </si>
  <si>
    <t>всего поступило 568 извещений, включая 17 с 2023 года</t>
  </si>
  <si>
    <t>всего поступило 111 извещений, включая 17 с 2023 года</t>
  </si>
  <si>
    <t>всего поступило 200 извещений, включая 19 с 2023 года</t>
  </si>
  <si>
    <t>всего поступило 91 извещение, включая 19 с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</si>
</sst>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theme="1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horizontal="right" vertical="top" wrapText="1"/>
    </xf>
    <xf numFmtId="0" fontId="0" fillId="0" borderId="0" xfId="0" applyFill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/>
    <xf numFmtId="0" fontId="5" fillId="0" borderId="0" xfId="0" applyFont="1" applyFill="1"/>
    <xf numFmtId="0" fontId="1" fillId="2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8" xfId="0" applyFont="1" applyFill="1" applyBorder="1" applyAlignment="1">
      <alignment horizontal="right" vertical="top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top"/>
    </xf>
    <xf numFmtId="0" fontId="0" fillId="5" borderId="0" xfId="0" applyFill="1"/>
    <xf numFmtId="0" fontId="6" fillId="0" borderId="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tabSelected="1" topLeftCell="A38" workbookViewId="0">
      <selection activeCell="H95" sqref="H95"/>
    </sheetView>
  </sheetViews>
  <sheetFormatPr defaultRowHeight="15" x14ac:dyDescent="0.25"/>
  <cols>
    <col min="1" max="1" width="29.42578125" bestFit="1" customWidth="1"/>
    <col min="2" max="2" width="11.7109375" customWidth="1"/>
    <col min="10" max="10" width="12.5703125" customWidth="1"/>
    <col min="13" max="13" width="11.85546875" customWidth="1"/>
    <col min="18" max="18" width="14" customWidth="1"/>
    <col min="19" max="19" width="16.5703125" customWidth="1"/>
  </cols>
  <sheetData>
    <row r="1" spans="1:19" ht="15.75" thickBot="1" x14ac:dyDescent="0.3"/>
    <row r="2" spans="1:19" ht="16.5" customHeight="1" x14ac:dyDescent="0.25">
      <c r="A2" s="30" t="s">
        <v>0</v>
      </c>
      <c r="B2" s="31" t="s">
        <v>50</v>
      </c>
      <c r="C2" s="32"/>
      <c r="D2" s="32"/>
      <c r="E2" s="32"/>
      <c r="F2" s="32"/>
      <c r="G2" s="32"/>
      <c r="H2" s="32"/>
      <c r="I2" s="33"/>
      <c r="J2" s="31" t="s">
        <v>54</v>
      </c>
      <c r="K2" s="32"/>
      <c r="L2" s="32"/>
      <c r="M2" s="32"/>
      <c r="N2" s="32"/>
      <c r="O2" s="32"/>
      <c r="P2" s="32"/>
      <c r="Q2" s="33"/>
    </row>
    <row r="3" spans="1:19" ht="78.75" x14ac:dyDescent="0.25">
      <c r="A3" s="30"/>
      <c r="B3" s="5" t="s">
        <v>1</v>
      </c>
      <c r="C3" s="1" t="s">
        <v>2</v>
      </c>
      <c r="D3" s="1" t="s">
        <v>3</v>
      </c>
      <c r="E3" s="2" t="s">
        <v>4</v>
      </c>
      <c r="F3" s="1" t="s">
        <v>5</v>
      </c>
      <c r="G3" s="2" t="s">
        <v>6</v>
      </c>
      <c r="H3" s="1" t="s">
        <v>7</v>
      </c>
      <c r="I3" s="6" t="s">
        <v>6</v>
      </c>
      <c r="J3" s="5" t="s">
        <v>57</v>
      </c>
      <c r="K3" s="1" t="s">
        <v>2</v>
      </c>
      <c r="L3" s="1" t="s">
        <v>3</v>
      </c>
      <c r="M3" s="2" t="s">
        <v>4</v>
      </c>
      <c r="N3" s="1" t="s">
        <v>5</v>
      </c>
      <c r="O3" s="2" t="s">
        <v>6</v>
      </c>
      <c r="P3" s="1" t="s">
        <v>7</v>
      </c>
      <c r="Q3" s="20" t="s">
        <v>6</v>
      </c>
      <c r="R3" s="21" t="s">
        <v>52</v>
      </c>
      <c r="S3" s="21" t="s">
        <v>53</v>
      </c>
    </row>
    <row r="4" spans="1:19" s="10" customFormat="1" ht="15.75" x14ac:dyDescent="0.25">
      <c r="A4" s="3" t="s">
        <v>8</v>
      </c>
      <c r="B4" s="7">
        <f>C4+D4</f>
        <v>2</v>
      </c>
      <c r="C4" s="7">
        <v>2</v>
      </c>
      <c r="D4" s="7"/>
      <c r="E4" s="16">
        <v>1</v>
      </c>
      <c r="F4" s="7"/>
      <c r="G4" s="8"/>
      <c r="H4" s="7"/>
      <c r="I4" s="9"/>
      <c r="J4" s="7">
        <f>K4+L4</f>
        <v>3</v>
      </c>
      <c r="K4" s="7">
        <v>1</v>
      </c>
      <c r="L4" s="7">
        <v>2</v>
      </c>
      <c r="M4" s="16">
        <v>1</v>
      </c>
      <c r="N4" s="7"/>
      <c r="O4" s="8"/>
      <c r="P4" s="7"/>
      <c r="Q4" s="9"/>
      <c r="R4" s="10">
        <f>J4-B4</f>
        <v>1</v>
      </c>
      <c r="S4" s="10">
        <f>M4-E4</f>
        <v>0</v>
      </c>
    </row>
    <row r="5" spans="1:19" s="10" customFormat="1" ht="15.75" x14ac:dyDescent="0.25">
      <c r="A5" s="3" t="s">
        <v>56</v>
      </c>
      <c r="B5" s="7">
        <f t="shared" ref="B5:B45" si="0">C5+D5</f>
        <v>25</v>
      </c>
      <c r="C5" s="7">
        <v>18</v>
      </c>
      <c r="D5" s="7">
        <v>7</v>
      </c>
      <c r="E5" s="16">
        <v>16</v>
      </c>
      <c r="F5" s="7">
        <v>4</v>
      </c>
      <c r="G5" s="8"/>
      <c r="H5" s="7">
        <v>5</v>
      </c>
      <c r="I5" s="9"/>
      <c r="J5" s="7">
        <f t="shared" ref="J5:J45" si="1">K5+L5</f>
        <v>14</v>
      </c>
      <c r="K5" s="7">
        <v>13</v>
      </c>
      <c r="L5" s="7">
        <v>1</v>
      </c>
      <c r="M5" s="16">
        <v>9</v>
      </c>
      <c r="N5" s="7">
        <v>1</v>
      </c>
      <c r="O5" s="8"/>
      <c r="P5" s="7">
        <v>1</v>
      </c>
      <c r="Q5" s="9"/>
      <c r="R5" s="10">
        <f t="shared" ref="R5:R46" si="2">J5-B5</f>
        <v>-11</v>
      </c>
      <c r="S5" s="10">
        <f t="shared" ref="S5:S46" si="3">M5-E5</f>
        <v>-7</v>
      </c>
    </row>
    <row r="6" spans="1:19" s="10" customFormat="1" ht="15.75" x14ac:dyDescent="0.25">
      <c r="A6" s="3" t="s">
        <v>9</v>
      </c>
      <c r="B6" s="7">
        <f t="shared" si="0"/>
        <v>1</v>
      </c>
      <c r="C6" s="7">
        <v>1</v>
      </c>
      <c r="D6" s="7"/>
      <c r="E6" s="8"/>
      <c r="F6" s="7"/>
      <c r="G6" s="8"/>
      <c r="H6" s="7"/>
      <c r="I6" s="9"/>
      <c r="J6" s="7">
        <f t="shared" si="1"/>
        <v>0</v>
      </c>
      <c r="K6" s="7"/>
      <c r="L6" s="7"/>
      <c r="M6" s="8"/>
      <c r="N6" s="7"/>
      <c r="O6" s="8"/>
      <c r="P6" s="7"/>
      <c r="Q6" s="9"/>
      <c r="R6" s="10">
        <f t="shared" si="2"/>
        <v>-1</v>
      </c>
      <c r="S6" s="10">
        <f t="shared" si="3"/>
        <v>0</v>
      </c>
    </row>
    <row r="7" spans="1:19" s="10" customFormat="1" ht="15.75" x14ac:dyDescent="0.25">
      <c r="A7" s="3" t="s">
        <v>10</v>
      </c>
      <c r="B7" s="7">
        <f t="shared" si="0"/>
        <v>1</v>
      </c>
      <c r="C7" s="7">
        <v>1</v>
      </c>
      <c r="D7" s="7"/>
      <c r="E7" s="8"/>
      <c r="F7" s="7"/>
      <c r="G7" s="8"/>
      <c r="H7" s="7"/>
      <c r="I7" s="9"/>
      <c r="J7" s="7">
        <f t="shared" si="1"/>
        <v>1</v>
      </c>
      <c r="K7" s="7">
        <v>1</v>
      </c>
      <c r="L7" s="7"/>
      <c r="M7" s="16">
        <v>1</v>
      </c>
      <c r="N7" s="7"/>
      <c r="O7" s="8"/>
      <c r="P7" s="7"/>
      <c r="Q7" s="9"/>
      <c r="R7" s="10">
        <f t="shared" si="2"/>
        <v>0</v>
      </c>
      <c r="S7" s="10">
        <f t="shared" si="3"/>
        <v>1</v>
      </c>
    </row>
    <row r="8" spans="1:19" s="10" customFormat="1" ht="15.75" x14ac:dyDescent="0.25">
      <c r="A8" s="3" t="s">
        <v>11</v>
      </c>
      <c r="B8" s="7">
        <f t="shared" si="0"/>
        <v>0</v>
      </c>
      <c r="C8" s="7"/>
      <c r="D8" s="7"/>
      <c r="E8" s="8"/>
      <c r="F8" s="7"/>
      <c r="G8" s="8"/>
      <c r="H8" s="7"/>
      <c r="I8" s="9"/>
      <c r="J8" s="7">
        <f t="shared" si="1"/>
        <v>0</v>
      </c>
      <c r="K8" s="7"/>
      <c r="L8" s="7"/>
      <c r="M8" s="8"/>
      <c r="N8" s="7"/>
      <c r="O8" s="8"/>
      <c r="P8" s="7"/>
      <c r="Q8" s="9"/>
      <c r="R8" s="10">
        <f t="shared" si="2"/>
        <v>0</v>
      </c>
      <c r="S8" s="10">
        <f t="shared" si="3"/>
        <v>0</v>
      </c>
    </row>
    <row r="9" spans="1:19" s="10" customFormat="1" ht="15.75" x14ac:dyDescent="0.25">
      <c r="A9" s="3" t="s">
        <v>12</v>
      </c>
      <c r="B9" s="7">
        <f t="shared" si="0"/>
        <v>0</v>
      </c>
      <c r="C9" s="7"/>
      <c r="D9" s="7"/>
      <c r="E9" s="8"/>
      <c r="F9" s="7"/>
      <c r="G9" s="8"/>
      <c r="H9" s="7"/>
      <c r="I9" s="9"/>
      <c r="J9" s="7">
        <f t="shared" si="1"/>
        <v>1</v>
      </c>
      <c r="K9" s="7"/>
      <c r="L9" s="7">
        <v>1</v>
      </c>
      <c r="M9" s="16">
        <v>1</v>
      </c>
      <c r="N9" s="7"/>
      <c r="O9" s="8"/>
      <c r="P9" s="7"/>
      <c r="Q9" s="9"/>
      <c r="R9" s="10">
        <f t="shared" si="2"/>
        <v>1</v>
      </c>
      <c r="S9" s="10">
        <f t="shared" si="3"/>
        <v>1</v>
      </c>
    </row>
    <row r="10" spans="1:19" s="10" customFormat="1" ht="15.75" x14ac:dyDescent="0.25">
      <c r="A10" s="3" t="s">
        <v>13</v>
      </c>
      <c r="B10" s="7">
        <f t="shared" si="0"/>
        <v>2</v>
      </c>
      <c r="C10" s="7">
        <v>1</v>
      </c>
      <c r="D10" s="7">
        <v>1</v>
      </c>
      <c r="E10" s="16">
        <v>2</v>
      </c>
      <c r="F10" s="7"/>
      <c r="G10" s="8"/>
      <c r="H10" s="7"/>
      <c r="I10" s="9"/>
      <c r="J10" s="7">
        <f t="shared" si="1"/>
        <v>0</v>
      </c>
      <c r="K10" s="7"/>
      <c r="L10" s="7"/>
      <c r="M10" s="8"/>
      <c r="N10" s="7"/>
      <c r="O10" s="8"/>
      <c r="P10" s="7"/>
      <c r="Q10" s="9"/>
      <c r="R10" s="10">
        <f t="shared" si="2"/>
        <v>-2</v>
      </c>
      <c r="S10" s="10">
        <f t="shared" si="3"/>
        <v>-2</v>
      </c>
    </row>
    <row r="11" spans="1:19" s="10" customFormat="1" ht="15.75" x14ac:dyDescent="0.25">
      <c r="A11" s="3" t="s">
        <v>14</v>
      </c>
      <c r="B11" s="7">
        <f t="shared" si="0"/>
        <v>12</v>
      </c>
      <c r="C11" s="7">
        <v>7</v>
      </c>
      <c r="D11" s="7">
        <v>5</v>
      </c>
      <c r="E11" s="16">
        <v>4</v>
      </c>
      <c r="F11" s="7">
        <v>5</v>
      </c>
      <c r="G11" s="8"/>
      <c r="H11" s="7">
        <v>1</v>
      </c>
      <c r="I11" s="9"/>
      <c r="J11" s="7">
        <f t="shared" si="1"/>
        <v>20</v>
      </c>
      <c r="K11" s="7">
        <v>14</v>
      </c>
      <c r="L11" s="7">
        <v>6</v>
      </c>
      <c r="M11" s="16">
        <v>5</v>
      </c>
      <c r="N11" s="7">
        <v>4</v>
      </c>
      <c r="O11" s="8"/>
      <c r="P11" s="7">
        <v>5</v>
      </c>
      <c r="Q11" s="9"/>
      <c r="R11" s="10">
        <f t="shared" si="2"/>
        <v>8</v>
      </c>
      <c r="S11" s="10">
        <f t="shared" si="3"/>
        <v>1</v>
      </c>
    </row>
    <row r="12" spans="1:19" s="10" customFormat="1" ht="15.75" x14ac:dyDescent="0.25">
      <c r="A12" s="3" t="s">
        <v>15</v>
      </c>
      <c r="B12" s="7">
        <f t="shared" si="0"/>
        <v>2</v>
      </c>
      <c r="C12" s="7">
        <v>2</v>
      </c>
      <c r="D12" s="7"/>
      <c r="E12" s="8"/>
      <c r="F12" s="7">
        <v>1</v>
      </c>
      <c r="G12" s="8"/>
      <c r="H12" s="7">
        <v>1</v>
      </c>
      <c r="I12" s="9"/>
      <c r="J12" s="7">
        <f t="shared" si="1"/>
        <v>1</v>
      </c>
      <c r="K12" s="7"/>
      <c r="L12" s="7">
        <v>1</v>
      </c>
      <c r="M12" s="8"/>
      <c r="N12" s="7"/>
      <c r="O12" s="8"/>
      <c r="P12" s="7"/>
      <c r="Q12" s="9"/>
      <c r="R12" s="10">
        <f t="shared" si="2"/>
        <v>-1</v>
      </c>
      <c r="S12" s="10">
        <f t="shared" si="3"/>
        <v>0</v>
      </c>
    </row>
    <row r="13" spans="1:19" s="10" customFormat="1" ht="15.75" x14ac:dyDescent="0.25">
      <c r="A13" s="3" t="s">
        <v>16</v>
      </c>
      <c r="B13" s="14">
        <f t="shared" si="0"/>
        <v>394</v>
      </c>
      <c r="C13" s="14">
        <v>312</v>
      </c>
      <c r="D13" s="14">
        <v>82</v>
      </c>
      <c r="E13" s="16">
        <v>33</v>
      </c>
      <c r="F13" s="14">
        <v>19</v>
      </c>
      <c r="G13" s="15"/>
      <c r="H13" s="14">
        <v>8</v>
      </c>
      <c r="I13" s="9"/>
      <c r="J13" s="14">
        <f t="shared" si="1"/>
        <v>391</v>
      </c>
      <c r="K13" s="14">
        <v>324</v>
      </c>
      <c r="L13" s="14">
        <v>67</v>
      </c>
      <c r="M13" s="15">
        <v>38</v>
      </c>
      <c r="N13" s="14">
        <v>17</v>
      </c>
      <c r="O13" s="15"/>
      <c r="P13" s="14">
        <v>16</v>
      </c>
      <c r="Q13" s="9"/>
      <c r="R13" s="10">
        <f t="shared" si="2"/>
        <v>-3</v>
      </c>
      <c r="S13" s="10">
        <f t="shared" si="3"/>
        <v>5</v>
      </c>
    </row>
    <row r="14" spans="1:19" s="10" customFormat="1" ht="15.75" x14ac:dyDescent="0.25">
      <c r="A14" s="3" t="s">
        <v>17</v>
      </c>
      <c r="B14" s="7">
        <f t="shared" si="0"/>
        <v>2</v>
      </c>
      <c r="C14" s="7">
        <v>2</v>
      </c>
      <c r="D14" s="7"/>
      <c r="E14" s="8"/>
      <c r="F14" s="7">
        <v>1</v>
      </c>
      <c r="G14" s="8"/>
      <c r="H14" s="7"/>
      <c r="I14" s="9"/>
      <c r="J14" s="7">
        <f t="shared" si="1"/>
        <v>4</v>
      </c>
      <c r="K14" s="7">
        <v>3</v>
      </c>
      <c r="L14" s="7">
        <v>1</v>
      </c>
      <c r="M14" s="8"/>
      <c r="N14" s="7">
        <v>1</v>
      </c>
      <c r="O14" s="8"/>
      <c r="P14" s="7">
        <v>1</v>
      </c>
      <c r="Q14" s="9"/>
      <c r="R14" s="10">
        <f t="shared" si="2"/>
        <v>2</v>
      </c>
      <c r="S14" s="10">
        <f t="shared" si="3"/>
        <v>0</v>
      </c>
    </row>
    <row r="15" spans="1:19" s="10" customFormat="1" ht="15.75" x14ac:dyDescent="0.25">
      <c r="A15" s="3" t="s">
        <v>18</v>
      </c>
      <c r="B15" s="7">
        <f t="shared" si="0"/>
        <v>0</v>
      </c>
      <c r="C15" s="7"/>
      <c r="D15" s="7"/>
      <c r="E15" s="8"/>
      <c r="F15" s="7"/>
      <c r="G15" s="8"/>
      <c r="H15" s="7"/>
      <c r="I15" s="9"/>
      <c r="J15" s="7">
        <f t="shared" si="1"/>
        <v>1</v>
      </c>
      <c r="K15" s="7">
        <v>1</v>
      </c>
      <c r="L15" s="7"/>
      <c r="M15" s="16">
        <v>1</v>
      </c>
      <c r="N15" s="7"/>
      <c r="O15" s="8"/>
      <c r="P15" s="7"/>
      <c r="Q15" s="9"/>
      <c r="R15" s="10">
        <f t="shared" si="2"/>
        <v>1</v>
      </c>
      <c r="S15" s="10">
        <f t="shared" si="3"/>
        <v>1</v>
      </c>
    </row>
    <row r="16" spans="1:19" s="10" customFormat="1" ht="15.75" x14ac:dyDescent="0.25">
      <c r="A16" s="3" t="s">
        <v>19</v>
      </c>
      <c r="B16" s="7">
        <f t="shared" si="0"/>
        <v>6</v>
      </c>
      <c r="C16" s="7">
        <v>5</v>
      </c>
      <c r="D16" s="7">
        <v>1</v>
      </c>
      <c r="E16" s="16">
        <v>1</v>
      </c>
      <c r="F16" s="7"/>
      <c r="G16" s="8"/>
      <c r="H16" s="7"/>
      <c r="I16" s="9"/>
      <c r="J16" s="7">
        <f t="shared" si="1"/>
        <v>5</v>
      </c>
      <c r="K16" s="7">
        <v>3</v>
      </c>
      <c r="L16" s="7">
        <v>2</v>
      </c>
      <c r="M16" s="8"/>
      <c r="N16" s="7">
        <v>1</v>
      </c>
      <c r="O16" s="8"/>
      <c r="P16" s="7">
        <v>1</v>
      </c>
      <c r="Q16" s="9"/>
      <c r="R16" s="10">
        <f t="shared" si="2"/>
        <v>-1</v>
      </c>
      <c r="S16" s="10">
        <f t="shared" si="3"/>
        <v>-1</v>
      </c>
    </row>
    <row r="17" spans="1:19" s="19" customFormat="1" ht="15.75" x14ac:dyDescent="0.25">
      <c r="A17" s="3" t="s">
        <v>20</v>
      </c>
      <c r="B17" s="7">
        <f t="shared" si="0"/>
        <v>15</v>
      </c>
      <c r="C17" s="18">
        <v>9</v>
      </c>
      <c r="D17" s="18">
        <v>6</v>
      </c>
      <c r="E17" s="23">
        <v>4</v>
      </c>
      <c r="F17" s="18">
        <v>1</v>
      </c>
      <c r="G17" s="24"/>
      <c r="H17" s="18"/>
      <c r="I17" s="25"/>
      <c r="J17" s="18">
        <f t="shared" si="1"/>
        <v>9</v>
      </c>
      <c r="K17" s="7">
        <v>8</v>
      </c>
      <c r="L17" s="7">
        <v>1</v>
      </c>
      <c r="M17" s="16">
        <v>4</v>
      </c>
      <c r="N17" s="7">
        <v>2</v>
      </c>
      <c r="O17" s="8"/>
      <c r="P17" s="7"/>
      <c r="Q17" s="9"/>
      <c r="R17" s="10">
        <f t="shared" si="2"/>
        <v>-6</v>
      </c>
      <c r="S17" s="10">
        <f t="shared" si="3"/>
        <v>0</v>
      </c>
    </row>
    <row r="18" spans="1:19" s="10" customFormat="1" ht="15.75" x14ac:dyDescent="0.25">
      <c r="A18" s="3" t="s">
        <v>21</v>
      </c>
      <c r="B18" s="7">
        <f t="shared" si="0"/>
        <v>9</v>
      </c>
      <c r="C18" s="7">
        <v>8</v>
      </c>
      <c r="D18" s="7">
        <v>1</v>
      </c>
      <c r="E18" s="16">
        <v>6</v>
      </c>
      <c r="F18" s="7"/>
      <c r="G18" s="8"/>
      <c r="H18" s="7">
        <v>1</v>
      </c>
      <c r="I18" s="9"/>
      <c r="J18" s="7">
        <f t="shared" si="1"/>
        <v>3</v>
      </c>
      <c r="K18" s="7">
        <v>2</v>
      </c>
      <c r="L18" s="7">
        <v>1</v>
      </c>
      <c r="M18" s="16">
        <v>1</v>
      </c>
      <c r="N18" s="7">
        <v>1</v>
      </c>
      <c r="O18" s="8"/>
      <c r="P18" s="7">
        <v>1</v>
      </c>
      <c r="Q18" s="9"/>
      <c r="R18" s="10">
        <f t="shared" si="2"/>
        <v>-6</v>
      </c>
      <c r="S18" s="10">
        <f t="shared" si="3"/>
        <v>-5</v>
      </c>
    </row>
    <row r="19" spans="1:19" s="10" customFormat="1" ht="15.75" x14ac:dyDescent="0.25">
      <c r="A19" s="3" t="s">
        <v>22</v>
      </c>
      <c r="B19" s="7">
        <f t="shared" si="0"/>
        <v>5</v>
      </c>
      <c r="C19" s="7">
        <v>4</v>
      </c>
      <c r="D19" s="7">
        <v>1</v>
      </c>
      <c r="E19" s="16">
        <v>4</v>
      </c>
      <c r="F19" s="7"/>
      <c r="G19" s="8"/>
      <c r="H19" s="7">
        <v>1</v>
      </c>
      <c r="I19" s="9"/>
      <c r="J19" s="7">
        <f t="shared" si="1"/>
        <v>1</v>
      </c>
      <c r="K19" s="14">
        <v>1</v>
      </c>
      <c r="L19" s="14"/>
      <c r="M19" s="16">
        <v>1</v>
      </c>
      <c r="N19" s="14"/>
      <c r="O19" s="16"/>
      <c r="P19" s="14"/>
      <c r="Q19" s="22"/>
      <c r="R19" s="10">
        <f t="shared" si="2"/>
        <v>-4</v>
      </c>
      <c r="S19" s="10">
        <f t="shared" si="3"/>
        <v>-3</v>
      </c>
    </row>
    <row r="20" spans="1:19" s="10" customFormat="1" ht="15.75" x14ac:dyDescent="0.25">
      <c r="A20" s="17" t="s">
        <v>23</v>
      </c>
      <c r="B20" s="7">
        <f t="shared" si="0"/>
        <v>0</v>
      </c>
      <c r="C20" s="7"/>
      <c r="D20" s="7"/>
      <c r="E20" s="8"/>
      <c r="F20" s="7"/>
      <c r="G20" s="8"/>
      <c r="H20" s="7"/>
      <c r="I20" s="9"/>
      <c r="J20" s="7">
        <f t="shared" si="1"/>
        <v>1</v>
      </c>
      <c r="K20" s="7">
        <v>1</v>
      </c>
      <c r="L20" s="7"/>
      <c r="M20" s="16">
        <v>1</v>
      </c>
      <c r="N20" s="7"/>
      <c r="O20" s="8"/>
      <c r="P20" s="7"/>
      <c r="Q20" s="9"/>
      <c r="R20" s="10">
        <f t="shared" si="2"/>
        <v>1</v>
      </c>
      <c r="S20" s="10">
        <f t="shared" si="3"/>
        <v>1</v>
      </c>
    </row>
    <row r="21" spans="1:19" s="10" customFormat="1" ht="15.75" x14ac:dyDescent="0.25">
      <c r="A21" s="3" t="s">
        <v>24</v>
      </c>
      <c r="B21" s="7">
        <f t="shared" si="0"/>
        <v>0</v>
      </c>
      <c r="C21" s="7"/>
      <c r="D21" s="7"/>
      <c r="E21" s="8"/>
      <c r="F21" s="7"/>
      <c r="G21" s="8"/>
      <c r="H21" s="7"/>
      <c r="I21" s="9"/>
      <c r="J21" s="7">
        <f t="shared" si="1"/>
        <v>0</v>
      </c>
      <c r="K21" s="7"/>
      <c r="L21" s="7"/>
      <c r="M21" s="8"/>
      <c r="N21" s="7"/>
      <c r="O21" s="8"/>
      <c r="P21" s="7"/>
      <c r="Q21" s="9"/>
      <c r="R21" s="10">
        <f t="shared" si="2"/>
        <v>0</v>
      </c>
      <c r="S21" s="10">
        <f t="shared" si="3"/>
        <v>0</v>
      </c>
    </row>
    <row r="22" spans="1:19" s="10" customFormat="1" ht="15.75" x14ac:dyDescent="0.25">
      <c r="A22" s="3" t="s">
        <v>25</v>
      </c>
      <c r="B22" s="7">
        <f t="shared" si="0"/>
        <v>0</v>
      </c>
      <c r="C22" s="7"/>
      <c r="D22" s="7"/>
      <c r="E22" s="8"/>
      <c r="F22" s="7"/>
      <c r="G22" s="8"/>
      <c r="H22" s="7"/>
      <c r="I22" s="9"/>
      <c r="J22" s="7">
        <f t="shared" si="1"/>
        <v>0</v>
      </c>
      <c r="K22" s="7"/>
      <c r="L22" s="7"/>
      <c r="M22" s="8"/>
      <c r="N22" s="7"/>
      <c r="O22" s="8"/>
      <c r="P22" s="7"/>
      <c r="Q22" s="9"/>
      <c r="R22" s="10">
        <f t="shared" si="2"/>
        <v>0</v>
      </c>
      <c r="S22" s="10">
        <f t="shared" si="3"/>
        <v>0</v>
      </c>
    </row>
    <row r="23" spans="1:19" s="10" customFormat="1" ht="15.75" x14ac:dyDescent="0.25">
      <c r="A23" s="3" t="s">
        <v>26</v>
      </c>
      <c r="B23" s="7">
        <f t="shared" si="0"/>
        <v>66</v>
      </c>
      <c r="C23" s="7">
        <v>43</v>
      </c>
      <c r="D23" s="7">
        <v>23</v>
      </c>
      <c r="E23" s="16">
        <v>17</v>
      </c>
      <c r="F23" s="7">
        <v>2</v>
      </c>
      <c r="G23" s="8"/>
      <c r="H23" s="7">
        <v>2</v>
      </c>
      <c r="I23" s="9"/>
      <c r="J23" s="7">
        <f t="shared" si="1"/>
        <v>47</v>
      </c>
      <c r="K23" s="7">
        <v>33</v>
      </c>
      <c r="L23" s="7">
        <v>14</v>
      </c>
      <c r="M23" s="16">
        <v>8</v>
      </c>
      <c r="N23" s="7">
        <v>1</v>
      </c>
      <c r="O23" s="8"/>
      <c r="P23" s="7">
        <v>1</v>
      </c>
      <c r="Q23" s="9"/>
      <c r="R23" s="10">
        <f t="shared" si="2"/>
        <v>-19</v>
      </c>
      <c r="S23" s="10">
        <f t="shared" si="3"/>
        <v>-9</v>
      </c>
    </row>
    <row r="24" spans="1:19" s="10" customFormat="1" ht="15.75" x14ac:dyDescent="0.25">
      <c r="A24" s="3" t="s">
        <v>27</v>
      </c>
      <c r="B24" s="7">
        <f t="shared" si="0"/>
        <v>0</v>
      </c>
      <c r="C24" s="7"/>
      <c r="D24" s="7"/>
      <c r="E24" s="8"/>
      <c r="F24" s="7"/>
      <c r="G24" s="8"/>
      <c r="H24" s="7"/>
      <c r="I24" s="9"/>
      <c r="J24" s="7">
        <f t="shared" si="1"/>
        <v>5</v>
      </c>
      <c r="K24" s="7">
        <v>4</v>
      </c>
      <c r="L24" s="7">
        <v>1</v>
      </c>
      <c r="M24" s="16">
        <v>3</v>
      </c>
      <c r="N24" s="7">
        <v>1</v>
      </c>
      <c r="O24" s="8"/>
      <c r="P24" s="7"/>
      <c r="Q24" s="9"/>
      <c r="R24" s="10">
        <f t="shared" si="2"/>
        <v>5</v>
      </c>
      <c r="S24" s="10">
        <f t="shared" si="3"/>
        <v>3</v>
      </c>
    </row>
    <row r="25" spans="1:19" s="10" customFormat="1" ht="15.75" x14ac:dyDescent="0.25">
      <c r="A25" s="3" t="s">
        <v>28</v>
      </c>
      <c r="B25" s="7">
        <f t="shared" si="0"/>
        <v>0</v>
      </c>
      <c r="C25" s="7"/>
      <c r="D25" s="7"/>
      <c r="E25" s="8"/>
      <c r="F25" s="7"/>
      <c r="G25" s="8"/>
      <c r="H25" s="7"/>
      <c r="I25" s="9"/>
      <c r="J25" s="7">
        <f t="shared" si="1"/>
        <v>0</v>
      </c>
      <c r="K25" s="7"/>
      <c r="L25" s="7"/>
      <c r="M25" s="8"/>
      <c r="N25" s="7"/>
      <c r="O25" s="8"/>
      <c r="P25" s="7"/>
      <c r="Q25" s="9"/>
      <c r="R25" s="10">
        <f t="shared" si="2"/>
        <v>0</v>
      </c>
      <c r="S25" s="10">
        <f t="shared" si="3"/>
        <v>0</v>
      </c>
    </row>
    <row r="26" spans="1:19" s="10" customFormat="1" ht="15.75" x14ac:dyDescent="0.25">
      <c r="A26" s="3" t="s">
        <v>29</v>
      </c>
      <c r="B26" s="7">
        <f t="shared" si="0"/>
        <v>0</v>
      </c>
      <c r="C26" s="7"/>
      <c r="D26" s="7"/>
      <c r="E26" s="8"/>
      <c r="F26" s="7"/>
      <c r="G26" s="8"/>
      <c r="H26" s="7"/>
      <c r="I26" s="9"/>
      <c r="J26" s="7">
        <f t="shared" si="1"/>
        <v>2</v>
      </c>
      <c r="K26" s="7">
        <v>2</v>
      </c>
      <c r="L26" s="7"/>
      <c r="M26" s="16">
        <v>2</v>
      </c>
      <c r="N26" s="7"/>
      <c r="O26" s="8"/>
      <c r="P26" s="7"/>
      <c r="Q26" s="9"/>
      <c r="R26" s="10">
        <f t="shared" si="2"/>
        <v>2</v>
      </c>
      <c r="S26" s="10">
        <f t="shared" si="3"/>
        <v>2</v>
      </c>
    </row>
    <row r="27" spans="1:19" s="10" customFormat="1" ht="15.75" x14ac:dyDescent="0.25">
      <c r="A27" s="3" t="s">
        <v>30</v>
      </c>
      <c r="B27" s="7">
        <f t="shared" si="0"/>
        <v>1</v>
      </c>
      <c r="C27" s="7">
        <v>1</v>
      </c>
      <c r="D27" s="7"/>
      <c r="E27" s="16">
        <v>1</v>
      </c>
      <c r="F27" s="7"/>
      <c r="G27" s="8"/>
      <c r="H27" s="7"/>
      <c r="I27" s="9"/>
      <c r="J27" s="7">
        <f t="shared" si="1"/>
        <v>0</v>
      </c>
      <c r="K27" s="7"/>
      <c r="L27" s="7"/>
      <c r="M27" s="8"/>
      <c r="N27" s="7"/>
      <c r="O27" s="8"/>
      <c r="P27" s="7"/>
      <c r="Q27" s="9"/>
      <c r="R27" s="10">
        <f t="shared" si="2"/>
        <v>-1</v>
      </c>
      <c r="S27" s="10">
        <f t="shared" si="3"/>
        <v>-1</v>
      </c>
    </row>
    <row r="28" spans="1:19" s="10" customFormat="1" ht="15.75" x14ac:dyDescent="0.25">
      <c r="A28" s="3" t="s">
        <v>31</v>
      </c>
      <c r="B28" s="7">
        <f t="shared" si="0"/>
        <v>1</v>
      </c>
      <c r="C28" s="7"/>
      <c r="D28" s="7">
        <v>1</v>
      </c>
      <c r="E28" s="16">
        <v>1</v>
      </c>
      <c r="F28" s="7"/>
      <c r="G28" s="8"/>
      <c r="H28" s="7"/>
      <c r="I28" s="9"/>
      <c r="J28" s="7">
        <f t="shared" si="1"/>
        <v>5</v>
      </c>
      <c r="K28" s="7">
        <v>3</v>
      </c>
      <c r="L28" s="7">
        <v>2</v>
      </c>
      <c r="M28" s="16">
        <v>4</v>
      </c>
      <c r="N28" s="7"/>
      <c r="O28" s="8"/>
      <c r="P28" s="7"/>
      <c r="Q28" s="9"/>
      <c r="R28" s="10">
        <f t="shared" si="2"/>
        <v>4</v>
      </c>
      <c r="S28" s="10">
        <f t="shared" si="3"/>
        <v>3</v>
      </c>
    </row>
    <row r="29" spans="1:19" s="10" customFormat="1" ht="15.75" x14ac:dyDescent="0.25">
      <c r="A29" s="3" t="s">
        <v>32</v>
      </c>
      <c r="B29" s="7">
        <f t="shared" si="0"/>
        <v>0</v>
      </c>
      <c r="C29" s="7"/>
      <c r="D29" s="7"/>
      <c r="E29" s="8"/>
      <c r="F29" s="7"/>
      <c r="G29" s="8"/>
      <c r="H29" s="7"/>
      <c r="I29" s="9"/>
      <c r="J29" s="7">
        <f t="shared" si="1"/>
        <v>0</v>
      </c>
      <c r="K29" s="7"/>
      <c r="L29" s="7"/>
      <c r="M29" s="8"/>
      <c r="N29" s="7"/>
      <c r="O29" s="8"/>
      <c r="P29" s="7"/>
      <c r="Q29" s="9"/>
      <c r="R29" s="10">
        <f t="shared" si="2"/>
        <v>0</v>
      </c>
      <c r="S29" s="10">
        <f t="shared" si="3"/>
        <v>0</v>
      </c>
    </row>
    <row r="30" spans="1:19" s="10" customFormat="1" ht="15.75" x14ac:dyDescent="0.25">
      <c r="A30" s="3" t="s">
        <v>33</v>
      </c>
      <c r="B30" s="7">
        <f t="shared" si="0"/>
        <v>1</v>
      </c>
      <c r="C30" s="7">
        <v>1</v>
      </c>
      <c r="D30" s="7"/>
      <c r="E30" s="8"/>
      <c r="F30" s="7">
        <v>1</v>
      </c>
      <c r="G30" s="8"/>
      <c r="H30" s="7"/>
      <c r="I30" s="9"/>
      <c r="J30" s="7">
        <f t="shared" si="1"/>
        <v>1</v>
      </c>
      <c r="K30" s="7">
        <v>1</v>
      </c>
      <c r="L30" s="7"/>
      <c r="M30" s="8"/>
      <c r="N30" s="7">
        <v>1</v>
      </c>
      <c r="O30" s="8"/>
      <c r="P30" s="7"/>
      <c r="Q30" s="9"/>
      <c r="R30" s="10">
        <f t="shared" si="2"/>
        <v>0</v>
      </c>
      <c r="S30" s="10">
        <f t="shared" si="3"/>
        <v>0</v>
      </c>
    </row>
    <row r="31" spans="1:19" s="10" customFormat="1" ht="15.75" x14ac:dyDescent="0.25">
      <c r="A31" s="3" t="s">
        <v>34</v>
      </c>
      <c r="B31" s="7">
        <f t="shared" si="0"/>
        <v>3</v>
      </c>
      <c r="C31" s="7">
        <v>2</v>
      </c>
      <c r="D31" s="7">
        <v>1</v>
      </c>
      <c r="E31" s="16">
        <v>2</v>
      </c>
      <c r="F31" s="7"/>
      <c r="G31" s="8"/>
      <c r="H31" s="7"/>
      <c r="I31" s="9"/>
      <c r="J31" s="7">
        <f t="shared" si="1"/>
        <v>5</v>
      </c>
      <c r="K31" s="7">
        <v>4</v>
      </c>
      <c r="L31" s="7">
        <v>1</v>
      </c>
      <c r="M31" s="16">
        <v>5</v>
      </c>
      <c r="N31" s="7"/>
      <c r="O31" s="8"/>
      <c r="P31" s="7"/>
      <c r="Q31" s="9"/>
      <c r="R31" s="10">
        <f t="shared" si="2"/>
        <v>2</v>
      </c>
      <c r="S31" s="10">
        <f t="shared" si="3"/>
        <v>3</v>
      </c>
    </row>
    <row r="32" spans="1:19" s="10" customFormat="1" ht="15.75" x14ac:dyDescent="0.25">
      <c r="A32" s="3" t="s">
        <v>35</v>
      </c>
      <c r="B32" s="7">
        <f t="shared" si="0"/>
        <v>0</v>
      </c>
      <c r="C32" s="7"/>
      <c r="D32" s="7"/>
      <c r="E32" s="8"/>
      <c r="F32" s="7"/>
      <c r="G32" s="8"/>
      <c r="H32" s="7"/>
      <c r="I32" s="9"/>
      <c r="J32" s="7">
        <f t="shared" si="1"/>
        <v>0</v>
      </c>
      <c r="K32" s="7"/>
      <c r="L32" s="7"/>
      <c r="M32" s="8"/>
      <c r="N32" s="7"/>
      <c r="O32" s="8"/>
      <c r="P32" s="7"/>
      <c r="Q32" s="9"/>
      <c r="R32" s="10">
        <f t="shared" si="2"/>
        <v>0</v>
      </c>
      <c r="S32" s="10">
        <f t="shared" si="3"/>
        <v>0</v>
      </c>
    </row>
    <row r="33" spans="1:19" s="10" customFormat="1" ht="15.75" x14ac:dyDescent="0.25">
      <c r="A33" s="3" t="s">
        <v>36</v>
      </c>
      <c r="B33" s="7">
        <f t="shared" si="0"/>
        <v>0</v>
      </c>
      <c r="C33" s="7"/>
      <c r="D33" s="7"/>
      <c r="E33" s="8"/>
      <c r="F33" s="7"/>
      <c r="G33" s="8"/>
      <c r="H33" s="7"/>
      <c r="I33" s="9"/>
      <c r="J33" s="7">
        <f t="shared" si="1"/>
        <v>0</v>
      </c>
      <c r="K33" s="7"/>
      <c r="L33" s="7"/>
      <c r="M33" s="8"/>
      <c r="N33" s="7"/>
      <c r="O33" s="8"/>
      <c r="P33" s="7"/>
      <c r="Q33" s="9"/>
      <c r="R33" s="10">
        <f t="shared" si="2"/>
        <v>0</v>
      </c>
      <c r="S33" s="10">
        <f t="shared" si="3"/>
        <v>0</v>
      </c>
    </row>
    <row r="34" spans="1:19" s="10" customFormat="1" ht="15.75" x14ac:dyDescent="0.25">
      <c r="A34" s="3" t="s">
        <v>37</v>
      </c>
      <c r="B34" s="7">
        <f t="shared" si="0"/>
        <v>0</v>
      </c>
      <c r="C34" s="7"/>
      <c r="D34" s="7"/>
      <c r="E34" s="8"/>
      <c r="F34" s="7"/>
      <c r="G34" s="8"/>
      <c r="H34" s="7"/>
      <c r="I34" s="9"/>
      <c r="J34" s="7">
        <f t="shared" si="1"/>
        <v>0</v>
      </c>
      <c r="K34" s="7"/>
      <c r="L34" s="7"/>
      <c r="M34" s="8"/>
      <c r="N34" s="7"/>
      <c r="O34" s="8"/>
      <c r="P34" s="7"/>
      <c r="Q34" s="9"/>
      <c r="R34" s="10">
        <f t="shared" si="2"/>
        <v>0</v>
      </c>
      <c r="S34" s="10">
        <f t="shared" si="3"/>
        <v>0</v>
      </c>
    </row>
    <row r="35" spans="1:19" s="10" customFormat="1" ht="15.75" x14ac:dyDescent="0.25">
      <c r="A35" s="3" t="s">
        <v>38</v>
      </c>
      <c r="B35" s="7">
        <f t="shared" si="0"/>
        <v>4</v>
      </c>
      <c r="C35" s="7">
        <v>3</v>
      </c>
      <c r="D35" s="7">
        <v>1</v>
      </c>
      <c r="E35" s="16">
        <v>2</v>
      </c>
      <c r="F35" s="7"/>
      <c r="G35" s="8"/>
      <c r="H35" s="7"/>
      <c r="I35" s="9"/>
      <c r="J35" s="7">
        <f t="shared" si="1"/>
        <v>0</v>
      </c>
      <c r="K35" s="7"/>
      <c r="L35" s="7"/>
      <c r="M35" s="8"/>
      <c r="N35" s="7"/>
      <c r="O35" s="8"/>
      <c r="P35" s="7"/>
      <c r="Q35" s="9"/>
      <c r="R35" s="10">
        <f t="shared" si="2"/>
        <v>-4</v>
      </c>
      <c r="S35" s="10">
        <f t="shared" si="3"/>
        <v>-2</v>
      </c>
    </row>
    <row r="36" spans="1:19" s="10" customFormat="1" ht="15.75" x14ac:dyDescent="0.25">
      <c r="A36" s="3" t="s">
        <v>39</v>
      </c>
      <c r="B36" s="7">
        <f t="shared" si="0"/>
        <v>4</v>
      </c>
      <c r="C36" s="7">
        <v>3</v>
      </c>
      <c r="D36" s="7">
        <v>1</v>
      </c>
      <c r="E36" s="16">
        <v>2</v>
      </c>
      <c r="F36" s="7">
        <v>1</v>
      </c>
      <c r="G36" s="8"/>
      <c r="H36" s="7">
        <v>1</v>
      </c>
      <c r="I36" s="9"/>
      <c r="J36" s="7">
        <f t="shared" si="1"/>
        <v>5</v>
      </c>
      <c r="K36" s="7">
        <v>3</v>
      </c>
      <c r="L36" s="7">
        <v>2</v>
      </c>
      <c r="M36" s="16">
        <v>1</v>
      </c>
      <c r="N36" s="7">
        <v>1</v>
      </c>
      <c r="O36" s="8"/>
      <c r="P36" s="7"/>
      <c r="Q36" s="9"/>
      <c r="R36" s="10">
        <f t="shared" si="2"/>
        <v>1</v>
      </c>
      <c r="S36" s="10">
        <f t="shared" si="3"/>
        <v>-1</v>
      </c>
    </row>
    <row r="37" spans="1:19" s="10" customFormat="1" ht="15.75" x14ac:dyDescent="0.25">
      <c r="A37" s="3" t="s">
        <v>40</v>
      </c>
      <c r="B37" s="7">
        <f t="shared" si="0"/>
        <v>4</v>
      </c>
      <c r="C37" s="7">
        <v>4</v>
      </c>
      <c r="D37" s="7"/>
      <c r="E37" s="16">
        <v>2</v>
      </c>
      <c r="F37" s="7">
        <v>1</v>
      </c>
      <c r="G37" s="8"/>
      <c r="H37" s="7"/>
      <c r="I37" s="9"/>
      <c r="J37" s="7">
        <f t="shared" si="1"/>
        <v>2</v>
      </c>
      <c r="K37" s="7">
        <v>2</v>
      </c>
      <c r="L37" s="7"/>
      <c r="M37" s="16">
        <v>1</v>
      </c>
      <c r="N37" s="7"/>
      <c r="O37" s="8"/>
      <c r="P37" s="7"/>
      <c r="Q37" s="9"/>
      <c r="R37" s="10">
        <f t="shared" si="2"/>
        <v>-2</v>
      </c>
      <c r="S37" s="10">
        <f t="shared" si="3"/>
        <v>-1</v>
      </c>
    </row>
    <row r="38" spans="1:19" s="10" customFormat="1" ht="15.75" x14ac:dyDescent="0.25">
      <c r="A38" s="3" t="s">
        <v>41</v>
      </c>
      <c r="B38" s="7">
        <f t="shared" si="0"/>
        <v>9</v>
      </c>
      <c r="C38" s="7">
        <v>8</v>
      </c>
      <c r="D38" s="7">
        <v>1</v>
      </c>
      <c r="E38" s="16">
        <v>6</v>
      </c>
      <c r="F38" s="7">
        <v>1</v>
      </c>
      <c r="G38" s="8"/>
      <c r="H38" s="7"/>
      <c r="I38" s="9"/>
      <c r="J38" s="7">
        <f t="shared" si="1"/>
        <v>5</v>
      </c>
      <c r="K38" s="7">
        <v>4</v>
      </c>
      <c r="L38" s="7">
        <v>1</v>
      </c>
      <c r="M38" s="16">
        <v>3</v>
      </c>
      <c r="N38" s="7"/>
      <c r="O38" s="8"/>
      <c r="P38" s="7"/>
      <c r="Q38" s="9"/>
      <c r="R38" s="10">
        <f t="shared" si="2"/>
        <v>-4</v>
      </c>
      <c r="S38" s="10">
        <f t="shared" si="3"/>
        <v>-3</v>
      </c>
    </row>
    <row r="39" spans="1:19" s="10" customFormat="1" ht="15.75" x14ac:dyDescent="0.25">
      <c r="A39" s="3" t="s">
        <v>42</v>
      </c>
      <c r="B39" s="7">
        <f t="shared" si="0"/>
        <v>1</v>
      </c>
      <c r="C39" s="7">
        <v>1</v>
      </c>
      <c r="D39" s="7"/>
      <c r="E39" s="16">
        <v>1</v>
      </c>
      <c r="F39" s="7"/>
      <c r="G39" s="8"/>
      <c r="H39" s="7"/>
      <c r="I39" s="9"/>
      <c r="J39" s="7">
        <f t="shared" si="1"/>
        <v>0</v>
      </c>
      <c r="K39" s="7"/>
      <c r="L39" s="7"/>
      <c r="M39" s="8"/>
      <c r="N39" s="7"/>
      <c r="O39" s="8"/>
      <c r="P39" s="7"/>
      <c r="Q39" s="9"/>
      <c r="R39" s="10">
        <f t="shared" si="2"/>
        <v>-1</v>
      </c>
      <c r="S39" s="10">
        <f t="shared" si="3"/>
        <v>-1</v>
      </c>
    </row>
    <row r="40" spans="1:19" s="10" customFormat="1" ht="15.75" x14ac:dyDescent="0.25">
      <c r="A40" s="3" t="s">
        <v>43</v>
      </c>
      <c r="B40" s="7">
        <f t="shared" si="0"/>
        <v>0</v>
      </c>
      <c r="C40" s="7"/>
      <c r="D40" s="7"/>
      <c r="E40" s="8"/>
      <c r="F40" s="7"/>
      <c r="G40" s="8"/>
      <c r="H40" s="7"/>
      <c r="I40" s="9"/>
      <c r="J40" s="7">
        <f t="shared" si="1"/>
        <v>1</v>
      </c>
      <c r="K40" s="14">
        <v>1</v>
      </c>
      <c r="L40" s="14"/>
      <c r="M40" s="16">
        <v>1</v>
      </c>
      <c r="N40" s="14"/>
      <c r="O40" s="16"/>
      <c r="P40" s="14"/>
      <c r="Q40" s="22"/>
      <c r="R40" s="10">
        <f t="shared" si="2"/>
        <v>1</v>
      </c>
      <c r="S40" s="10">
        <f t="shared" si="3"/>
        <v>1</v>
      </c>
    </row>
    <row r="41" spans="1:19" s="10" customFormat="1" ht="15.75" x14ac:dyDescent="0.25">
      <c r="A41" s="3" t="s">
        <v>44</v>
      </c>
      <c r="B41" s="7">
        <f t="shared" si="0"/>
        <v>1</v>
      </c>
      <c r="C41" s="7">
        <v>1</v>
      </c>
      <c r="D41" s="7"/>
      <c r="E41" s="8"/>
      <c r="F41" s="7"/>
      <c r="G41" s="8"/>
      <c r="H41" s="7"/>
      <c r="I41" s="9"/>
      <c r="J41" s="7">
        <f t="shared" si="1"/>
        <v>0</v>
      </c>
      <c r="K41" s="7"/>
      <c r="L41" s="7"/>
      <c r="M41" s="8"/>
      <c r="N41" s="7"/>
      <c r="O41" s="8"/>
      <c r="P41" s="7"/>
      <c r="Q41" s="9"/>
      <c r="R41" s="10">
        <f t="shared" si="2"/>
        <v>-1</v>
      </c>
      <c r="S41" s="10">
        <f t="shared" si="3"/>
        <v>0</v>
      </c>
    </row>
    <row r="42" spans="1:19" s="10" customFormat="1" ht="15.75" x14ac:dyDescent="0.25">
      <c r="A42" s="3" t="s">
        <v>45</v>
      </c>
      <c r="B42" s="7">
        <f t="shared" si="0"/>
        <v>3</v>
      </c>
      <c r="C42" s="7">
        <v>1</v>
      </c>
      <c r="D42" s="7">
        <v>2</v>
      </c>
      <c r="E42" s="16">
        <v>2</v>
      </c>
      <c r="F42" s="7"/>
      <c r="G42" s="8"/>
      <c r="H42" s="7"/>
      <c r="I42" s="9"/>
      <c r="J42" s="7">
        <f t="shared" si="1"/>
        <v>4</v>
      </c>
      <c r="K42" s="7">
        <v>4</v>
      </c>
      <c r="L42" s="7"/>
      <c r="M42" s="16">
        <v>2</v>
      </c>
      <c r="N42" s="7"/>
      <c r="O42" s="8"/>
      <c r="P42" s="7"/>
      <c r="Q42" s="9"/>
      <c r="R42" s="10">
        <f t="shared" si="2"/>
        <v>1</v>
      </c>
      <c r="S42" s="10">
        <f t="shared" si="3"/>
        <v>0</v>
      </c>
    </row>
    <row r="43" spans="1:19" s="10" customFormat="1" ht="15.75" x14ac:dyDescent="0.25">
      <c r="A43" s="3" t="s">
        <v>46</v>
      </c>
      <c r="B43" s="7">
        <f t="shared" si="0"/>
        <v>1</v>
      </c>
      <c r="C43" s="7">
        <v>1</v>
      </c>
      <c r="D43" s="7"/>
      <c r="E43" s="16">
        <v>1</v>
      </c>
      <c r="F43" s="7"/>
      <c r="G43" s="8"/>
      <c r="H43" s="7"/>
      <c r="I43" s="9"/>
      <c r="J43" s="7">
        <f t="shared" si="1"/>
        <v>2</v>
      </c>
      <c r="K43" s="7">
        <v>2</v>
      </c>
      <c r="L43" s="7"/>
      <c r="M43" s="16">
        <v>1</v>
      </c>
      <c r="N43" s="7"/>
      <c r="O43" s="8"/>
      <c r="P43" s="7">
        <v>1</v>
      </c>
      <c r="Q43" s="9"/>
      <c r="R43" s="10">
        <f t="shared" si="2"/>
        <v>1</v>
      </c>
      <c r="S43" s="10">
        <f t="shared" si="3"/>
        <v>0</v>
      </c>
    </row>
    <row r="44" spans="1:19" s="10" customFormat="1" ht="15.75" x14ac:dyDescent="0.25">
      <c r="A44" s="3" t="s">
        <v>47</v>
      </c>
      <c r="B44" s="7">
        <f t="shared" si="0"/>
        <v>3</v>
      </c>
      <c r="C44" s="7">
        <v>3</v>
      </c>
      <c r="D44" s="7"/>
      <c r="E44" s="16">
        <v>2</v>
      </c>
      <c r="F44" s="7"/>
      <c r="G44" s="8"/>
      <c r="H44" s="7"/>
      <c r="I44" s="9"/>
      <c r="J44" s="7">
        <f t="shared" si="1"/>
        <v>11</v>
      </c>
      <c r="K44" s="7">
        <v>9</v>
      </c>
      <c r="L44" s="7">
        <v>2</v>
      </c>
      <c r="M44" s="16"/>
      <c r="N44" s="7">
        <v>2</v>
      </c>
      <c r="O44" s="8"/>
      <c r="P44" s="7">
        <v>1</v>
      </c>
      <c r="Q44" s="9"/>
      <c r="R44" s="10">
        <f t="shared" si="2"/>
        <v>8</v>
      </c>
      <c r="S44" s="10">
        <f t="shared" si="3"/>
        <v>-2</v>
      </c>
    </row>
    <row r="45" spans="1:19" s="10" customFormat="1" ht="15.75" x14ac:dyDescent="0.25">
      <c r="A45" s="3" t="s">
        <v>48</v>
      </c>
      <c r="B45" s="7">
        <f t="shared" si="0"/>
        <v>2</v>
      </c>
      <c r="C45" s="7">
        <v>1</v>
      </c>
      <c r="D45" s="7">
        <v>1</v>
      </c>
      <c r="E45" s="8"/>
      <c r="F45" s="7">
        <v>1</v>
      </c>
      <c r="G45" s="8"/>
      <c r="H45" s="7"/>
      <c r="I45" s="9"/>
      <c r="J45" s="7">
        <f t="shared" si="1"/>
        <v>1</v>
      </c>
      <c r="K45" s="7">
        <v>1</v>
      </c>
      <c r="L45" s="7"/>
      <c r="M45" s="8"/>
      <c r="N45" s="7"/>
      <c r="O45" s="8"/>
      <c r="P45" s="7"/>
      <c r="Q45" s="9"/>
      <c r="R45" s="10">
        <f t="shared" si="2"/>
        <v>-1</v>
      </c>
      <c r="S45" s="10">
        <f t="shared" si="3"/>
        <v>0</v>
      </c>
    </row>
    <row r="46" spans="1:19" ht="15.75" thickBot="1" x14ac:dyDescent="0.3">
      <c r="A46" s="4" t="s">
        <v>49</v>
      </c>
      <c r="B46" s="11">
        <f>SUM(B4:B45)</f>
        <v>580</v>
      </c>
      <c r="C46" s="12">
        <f t="shared" ref="C46:I46" si="4">SUM(C4:C45)</f>
        <v>445</v>
      </c>
      <c r="D46" s="12">
        <f t="shared" si="4"/>
        <v>135</v>
      </c>
      <c r="E46" s="12">
        <f t="shared" si="4"/>
        <v>110</v>
      </c>
      <c r="F46" s="12">
        <f t="shared" si="4"/>
        <v>38</v>
      </c>
      <c r="G46" s="12">
        <f t="shared" si="4"/>
        <v>0</v>
      </c>
      <c r="H46" s="12">
        <f t="shared" si="4"/>
        <v>20</v>
      </c>
      <c r="I46" s="13">
        <f t="shared" si="4"/>
        <v>0</v>
      </c>
      <c r="J46" s="11">
        <f>SUM(J4:J45)</f>
        <v>551</v>
      </c>
      <c r="K46" s="12">
        <f t="shared" ref="K46:Q46" si="5">SUM(K4:K45)</f>
        <v>445</v>
      </c>
      <c r="L46" s="12">
        <f t="shared" si="5"/>
        <v>106</v>
      </c>
      <c r="M46" s="12">
        <f t="shared" si="5"/>
        <v>94</v>
      </c>
      <c r="N46" s="12">
        <f t="shared" si="5"/>
        <v>33</v>
      </c>
      <c r="O46" s="12">
        <f t="shared" si="5"/>
        <v>0</v>
      </c>
      <c r="P46" s="12">
        <f t="shared" si="5"/>
        <v>28</v>
      </c>
      <c r="Q46" s="13">
        <f t="shared" si="5"/>
        <v>0</v>
      </c>
      <c r="R46" s="10">
        <f t="shared" si="2"/>
        <v>-29</v>
      </c>
      <c r="S46" s="10">
        <f t="shared" si="3"/>
        <v>-16</v>
      </c>
    </row>
    <row r="47" spans="1:19" s="10" customFormat="1" ht="107.25" customHeight="1" x14ac:dyDescent="0.25">
      <c r="A47" s="34" t="s">
        <v>59</v>
      </c>
      <c r="B47" s="35"/>
      <c r="C47" s="35"/>
      <c r="D47" s="35"/>
      <c r="E47" s="35"/>
      <c r="J47" s="26" t="s">
        <v>61</v>
      </c>
      <c r="M47" s="26" t="s">
        <v>62</v>
      </c>
    </row>
    <row r="48" spans="1:19" ht="0.75" customHeight="1" x14ac:dyDescent="0.25">
      <c r="A48" s="35"/>
      <c r="B48" s="35"/>
      <c r="C48" s="35"/>
      <c r="D48" s="35"/>
      <c r="E48" s="35"/>
    </row>
    <row r="49" spans="1:19" ht="5.25" customHeight="1" thickBot="1" x14ac:dyDescent="0.3">
      <c r="A49" s="35"/>
      <c r="B49" s="35"/>
      <c r="C49" s="35"/>
      <c r="D49" s="35"/>
      <c r="E49" s="35"/>
    </row>
    <row r="50" spans="1:19" ht="15.75" customHeight="1" x14ac:dyDescent="0.25">
      <c r="A50" s="30" t="s">
        <v>0</v>
      </c>
      <c r="B50" s="36" t="s">
        <v>51</v>
      </c>
      <c r="C50" s="37"/>
      <c r="D50" s="37"/>
      <c r="E50" s="37"/>
      <c r="F50" s="37"/>
      <c r="G50" s="37"/>
      <c r="H50" s="37"/>
      <c r="I50" s="38"/>
      <c r="J50" s="36" t="s">
        <v>55</v>
      </c>
      <c r="K50" s="37"/>
      <c r="L50" s="37"/>
      <c r="M50" s="37"/>
      <c r="N50" s="37"/>
      <c r="O50" s="37"/>
      <c r="P50" s="37"/>
      <c r="Q50" s="38"/>
    </row>
    <row r="51" spans="1:19" ht="47.25" x14ac:dyDescent="0.25">
      <c r="A51" s="30"/>
      <c r="B51" s="5" t="s">
        <v>1</v>
      </c>
      <c r="C51" s="1" t="s">
        <v>2</v>
      </c>
      <c r="D51" s="1" t="s">
        <v>3</v>
      </c>
      <c r="E51" s="2" t="s">
        <v>4</v>
      </c>
      <c r="F51" s="1" t="s">
        <v>5</v>
      </c>
      <c r="G51" s="2" t="s">
        <v>6</v>
      </c>
      <c r="H51" s="1" t="s">
        <v>7</v>
      </c>
      <c r="I51" s="6" t="s">
        <v>6</v>
      </c>
      <c r="J51" s="5" t="s">
        <v>57</v>
      </c>
      <c r="K51" s="1" t="s">
        <v>2</v>
      </c>
      <c r="L51" s="1" t="s">
        <v>3</v>
      </c>
      <c r="M51" s="2" t="s">
        <v>4</v>
      </c>
      <c r="N51" s="1" t="s">
        <v>5</v>
      </c>
      <c r="O51" s="2" t="s">
        <v>6</v>
      </c>
      <c r="P51" s="1" t="s">
        <v>7</v>
      </c>
      <c r="Q51" s="6" t="s">
        <v>6</v>
      </c>
    </row>
    <row r="52" spans="1:19" ht="15.75" x14ac:dyDescent="0.25">
      <c r="A52" s="3" t="s">
        <v>8</v>
      </c>
      <c r="B52" s="7">
        <f>C52+D52</f>
        <v>0</v>
      </c>
      <c r="C52" s="7"/>
      <c r="D52" s="7"/>
      <c r="E52" s="8"/>
      <c r="F52" s="7"/>
      <c r="G52" s="8"/>
      <c r="H52" s="7"/>
      <c r="I52" s="9"/>
      <c r="J52" s="7">
        <f>K52+L52</f>
        <v>1</v>
      </c>
      <c r="K52" s="7">
        <v>1</v>
      </c>
      <c r="L52" s="7"/>
      <c r="M52" s="16">
        <v>1</v>
      </c>
      <c r="N52" s="7"/>
      <c r="O52" s="8"/>
      <c r="P52" s="7"/>
      <c r="Q52" s="9"/>
      <c r="R52">
        <f t="shared" ref="R52:R94" si="6">J52-B52</f>
        <v>1</v>
      </c>
      <c r="S52">
        <f t="shared" ref="S52:S94" si="7">M52-E52</f>
        <v>1</v>
      </c>
    </row>
    <row r="53" spans="1:19" ht="15.75" x14ac:dyDescent="0.25">
      <c r="A53" s="3" t="s">
        <v>56</v>
      </c>
      <c r="B53" s="7">
        <f t="shared" ref="B53:B93" si="8">C53+D53</f>
        <v>8</v>
      </c>
      <c r="C53" s="7">
        <v>8</v>
      </c>
      <c r="D53" s="7"/>
      <c r="E53" s="16">
        <v>7</v>
      </c>
      <c r="F53" s="7"/>
      <c r="G53" s="8"/>
      <c r="H53" s="7"/>
      <c r="I53" s="9"/>
      <c r="J53" s="7">
        <f t="shared" ref="J53:J93" si="9">K53+L53</f>
        <v>11</v>
      </c>
      <c r="K53" s="7">
        <v>10</v>
      </c>
      <c r="L53" s="7">
        <v>1</v>
      </c>
      <c r="M53" s="16">
        <v>6</v>
      </c>
      <c r="N53" s="7"/>
      <c r="O53" s="8"/>
      <c r="P53" s="7">
        <v>1</v>
      </c>
      <c r="Q53" s="9"/>
      <c r="R53">
        <f t="shared" si="6"/>
        <v>3</v>
      </c>
      <c r="S53">
        <f t="shared" si="7"/>
        <v>-1</v>
      </c>
    </row>
    <row r="54" spans="1:19" ht="15.75" x14ac:dyDescent="0.25">
      <c r="A54" s="3" t="s">
        <v>9</v>
      </c>
      <c r="B54" s="7">
        <f t="shared" si="8"/>
        <v>0</v>
      </c>
      <c r="C54" s="7"/>
      <c r="D54" s="7"/>
      <c r="E54" s="8"/>
      <c r="F54" s="7"/>
      <c r="G54" s="8"/>
      <c r="H54" s="7"/>
      <c r="I54" s="9"/>
      <c r="J54" s="7">
        <f t="shared" si="9"/>
        <v>0</v>
      </c>
      <c r="K54" s="7"/>
      <c r="L54" s="7"/>
      <c r="M54" s="8"/>
      <c r="N54" s="7"/>
      <c r="O54" s="8"/>
      <c r="P54" s="7"/>
      <c r="Q54" s="9"/>
      <c r="R54">
        <f t="shared" si="6"/>
        <v>0</v>
      </c>
      <c r="S54">
        <f t="shared" si="7"/>
        <v>0</v>
      </c>
    </row>
    <row r="55" spans="1:19" ht="15.75" x14ac:dyDescent="0.25">
      <c r="A55" s="3" t="s">
        <v>10</v>
      </c>
      <c r="B55" s="7">
        <f t="shared" si="8"/>
        <v>0</v>
      </c>
      <c r="C55" s="7"/>
      <c r="D55" s="7"/>
      <c r="E55" s="8"/>
      <c r="F55" s="7"/>
      <c r="G55" s="8"/>
      <c r="H55" s="7"/>
      <c r="I55" s="9"/>
      <c r="J55" s="7">
        <f t="shared" si="9"/>
        <v>0</v>
      </c>
      <c r="K55" s="7"/>
      <c r="L55" s="7"/>
      <c r="M55" s="8"/>
      <c r="N55" s="7"/>
      <c r="O55" s="8"/>
      <c r="P55" s="7"/>
      <c r="Q55" s="9"/>
      <c r="R55">
        <f t="shared" si="6"/>
        <v>0</v>
      </c>
      <c r="S55">
        <f t="shared" si="7"/>
        <v>0</v>
      </c>
    </row>
    <row r="56" spans="1:19" ht="15.75" x14ac:dyDescent="0.25">
      <c r="A56" s="3" t="s">
        <v>11</v>
      </c>
      <c r="B56" s="7">
        <f t="shared" si="8"/>
        <v>0</v>
      </c>
      <c r="C56" s="7"/>
      <c r="D56" s="7"/>
      <c r="E56" s="8"/>
      <c r="F56" s="7"/>
      <c r="G56" s="8"/>
      <c r="H56" s="7"/>
      <c r="I56" s="9"/>
      <c r="J56" s="7">
        <f t="shared" si="9"/>
        <v>0</v>
      </c>
      <c r="K56" s="7"/>
      <c r="L56" s="7"/>
      <c r="M56" s="8"/>
      <c r="N56" s="7"/>
      <c r="O56" s="8"/>
      <c r="P56" s="7"/>
      <c r="Q56" s="9"/>
      <c r="R56">
        <f t="shared" si="6"/>
        <v>0</v>
      </c>
      <c r="S56">
        <f t="shared" si="7"/>
        <v>0</v>
      </c>
    </row>
    <row r="57" spans="1:19" ht="15.75" x14ac:dyDescent="0.25">
      <c r="A57" s="3" t="s">
        <v>12</v>
      </c>
      <c r="B57" s="7">
        <f t="shared" si="8"/>
        <v>0</v>
      </c>
      <c r="C57" s="7"/>
      <c r="D57" s="7"/>
      <c r="E57" s="8"/>
      <c r="F57" s="7"/>
      <c r="G57" s="8"/>
      <c r="H57" s="7"/>
      <c r="I57" s="9"/>
      <c r="J57" s="7">
        <f t="shared" si="9"/>
        <v>0</v>
      </c>
      <c r="K57" s="7"/>
      <c r="L57" s="7"/>
      <c r="M57" s="8"/>
      <c r="N57" s="7"/>
      <c r="O57" s="8"/>
      <c r="P57" s="7"/>
      <c r="Q57" s="9"/>
      <c r="R57">
        <f t="shared" si="6"/>
        <v>0</v>
      </c>
      <c r="S57">
        <f t="shared" si="7"/>
        <v>0</v>
      </c>
    </row>
    <row r="58" spans="1:19" ht="15.75" x14ac:dyDescent="0.25">
      <c r="A58" s="3" t="s">
        <v>13</v>
      </c>
      <c r="B58" s="7">
        <f t="shared" si="8"/>
        <v>0</v>
      </c>
      <c r="C58" s="7"/>
      <c r="D58" s="7"/>
      <c r="E58" s="8"/>
      <c r="F58" s="7"/>
      <c r="G58" s="8"/>
      <c r="H58" s="7"/>
      <c r="I58" s="9"/>
      <c r="J58" s="7">
        <f t="shared" si="9"/>
        <v>0</v>
      </c>
      <c r="K58" s="7"/>
      <c r="L58" s="7"/>
      <c r="M58" s="8"/>
      <c r="N58" s="7"/>
      <c r="O58" s="8"/>
      <c r="P58" s="7"/>
      <c r="Q58" s="9"/>
      <c r="R58">
        <f t="shared" si="6"/>
        <v>0</v>
      </c>
      <c r="S58">
        <f t="shared" si="7"/>
        <v>0</v>
      </c>
    </row>
    <row r="59" spans="1:19" ht="15.75" x14ac:dyDescent="0.25">
      <c r="A59" s="3" t="s">
        <v>14</v>
      </c>
      <c r="B59" s="7">
        <f t="shared" si="8"/>
        <v>12</v>
      </c>
      <c r="C59" s="7">
        <v>7</v>
      </c>
      <c r="D59" s="7">
        <v>5</v>
      </c>
      <c r="E59" s="16">
        <v>10</v>
      </c>
      <c r="F59" s="7"/>
      <c r="G59" s="8"/>
      <c r="H59" s="7"/>
      <c r="I59" s="9"/>
      <c r="J59" s="7">
        <f t="shared" si="9"/>
        <v>7</v>
      </c>
      <c r="K59" s="7">
        <v>7</v>
      </c>
      <c r="L59" s="7"/>
      <c r="M59" s="16">
        <v>7</v>
      </c>
      <c r="N59" s="7"/>
      <c r="O59" s="8"/>
      <c r="P59" s="7"/>
      <c r="Q59" s="9"/>
      <c r="R59">
        <f t="shared" si="6"/>
        <v>-5</v>
      </c>
      <c r="S59">
        <f t="shared" si="7"/>
        <v>-3</v>
      </c>
    </row>
    <row r="60" spans="1:19" ht="15.75" x14ac:dyDescent="0.25">
      <c r="A60" s="3" t="s">
        <v>15</v>
      </c>
      <c r="B60" s="7">
        <f t="shared" si="8"/>
        <v>0</v>
      </c>
      <c r="C60" s="7"/>
      <c r="D60" s="7"/>
      <c r="E60" s="8"/>
      <c r="F60" s="7"/>
      <c r="G60" s="8"/>
      <c r="H60" s="7"/>
      <c r="I60" s="9"/>
      <c r="J60" s="7">
        <f t="shared" si="9"/>
        <v>0</v>
      </c>
      <c r="K60" s="7"/>
      <c r="L60" s="7"/>
      <c r="M60" s="8"/>
      <c r="N60" s="7"/>
      <c r="O60" s="8"/>
      <c r="P60" s="7"/>
      <c r="Q60" s="9"/>
      <c r="R60">
        <f t="shared" si="6"/>
        <v>0</v>
      </c>
      <c r="S60">
        <f t="shared" si="7"/>
        <v>0</v>
      </c>
    </row>
    <row r="61" spans="1:19" ht="15.75" x14ac:dyDescent="0.25">
      <c r="A61" s="3" t="s">
        <v>16</v>
      </c>
      <c r="B61" s="7">
        <f t="shared" si="8"/>
        <v>122</v>
      </c>
      <c r="C61" s="7">
        <v>107</v>
      </c>
      <c r="D61" s="7">
        <v>15</v>
      </c>
      <c r="E61" s="15">
        <v>42</v>
      </c>
      <c r="F61" s="7">
        <v>1</v>
      </c>
      <c r="G61" s="8"/>
      <c r="H61" s="7">
        <v>1</v>
      </c>
      <c r="I61" s="9"/>
      <c r="J61" s="7">
        <f t="shared" si="9"/>
        <v>119</v>
      </c>
      <c r="K61" s="7">
        <v>110</v>
      </c>
      <c r="L61" s="7">
        <v>9</v>
      </c>
      <c r="M61" s="15">
        <v>34</v>
      </c>
      <c r="N61" s="7"/>
      <c r="O61" s="8"/>
      <c r="P61" s="7">
        <v>2</v>
      </c>
      <c r="Q61" s="9"/>
      <c r="R61">
        <f t="shared" si="6"/>
        <v>-3</v>
      </c>
      <c r="S61">
        <f t="shared" si="7"/>
        <v>-8</v>
      </c>
    </row>
    <row r="62" spans="1:19" ht="15.75" x14ac:dyDescent="0.25">
      <c r="A62" s="3" t="s">
        <v>17</v>
      </c>
      <c r="B62" s="7">
        <f t="shared" si="8"/>
        <v>1</v>
      </c>
      <c r="C62" s="7">
        <v>1</v>
      </c>
      <c r="D62" s="7"/>
      <c r="E62" s="16">
        <v>1</v>
      </c>
      <c r="F62" s="7"/>
      <c r="G62" s="8"/>
      <c r="H62" s="7"/>
      <c r="I62" s="9"/>
      <c r="J62" s="7">
        <f t="shared" si="9"/>
        <v>0</v>
      </c>
      <c r="K62" s="7"/>
      <c r="L62" s="7"/>
      <c r="M62" s="8"/>
      <c r="N62" s="7"/>
      <c r="O62" s="8"/>
      <c r="P62" s="7"/>
      <c r="Q62" s="9"/>
      <c r="R62">
        <f t="shared" si="6"/>
        <v>-1</v>
      </c>
      <c r="S62">
        <f t="shared" si="7"/>
        <v>-1</v>
      </c>
    </row>
    <row r="63" spans="1:19" ht="15.75" x14ac:dyDescent="0.25">
      <c r="A63" s="3" t="s">
        <v>18</v>
      </c>
      <c r="B63" s="7">
        <f t="shared" si="8"/>
        <v>0</v>
      </c>
      <c r="C63" s="7"/>
      <c r="D63" s="7"/>
      <c r="E63" s="8"/>
      <c r="F63" s="7"/>
      <c r="G63" s="8"/>
      <c r="H63" s="7"/>
      <c r="I63" s="9"/>
      <c r="J63" s="7">
        <f t="shared" si="9"/>
        <v>1</v>
      </c>
      <c r="K63" s="7">
        <v>1</v>
      </c>
      <c r="L63" s="7"/>
      <c r="M63" s="8"/>
      <c r="N63" s="7"/>
      <c r="O63" s="8"/>
      <c r="P63" s="7"/>
      <c r="Q63" s="9"/>
      <c r="R63">
        <f t="shared" si="6"/>
        <v>1</v>
      </c>
      <c r="S63">
        <f t="shared" si="7"/>
        <v>0</v>
      </c>
    </row>
    <row r="64" spans="1:19" ht="15.75" x14ac:dyDescent="0.25">
      <c r="A64" s="3" t="s">
        <v>19</v>
      </c>
      <c r="B64" s="7">
        <f t="shared" si="8"/>
        <v>0</v>
      </c>
      <c r="C64" s="7"/>
      <c r="D64" s="7"/>
      <c r="E64" s="8"/>
      <c r="F64" s="7"/>
      <c r="G64" s="8"/>
      <c r="H64" s="7"/>
      <c r="I64" s="9"/>
      <c r="J64" s="7">
        <f t="shared" si="9"/>
        <v>1</v>
      </c>
      <c r="K64" s="7">
        <v>1</v>
      </c>
      <c r="L64" s="7"/>
      <c r="M64" s="16">
        <v>1</v>
      </c>
      <c r="N64" s="7"/>
      <c r="O64" s="8"/>
      <c r="P64" s="7"/>
      <c r="Q64" s="9"/>
      <c r="R64">
        <f t="shared" si="6"/>
        <v>1</v>
      </c>
      <c r="S64">
        <f t="shared" si="7"/>
        <v>1</v>
      </c>
    </row>
    <row r="65" spans="1:19" ht="15.75" x14ac:dyDescent="0.25">
      <c r="A65" s="3" t="s">
        <v>20</v>
      </c>
      <c r="B65" s="7">
        <f t="shared" si="8"/>
        <v>3</v>
      </c>
      <c r="C65" s="18">
        <v>3</v>
      </c>
      <c r="D65" s="18"/>
      <c r="E65" s="24"/>
      <c r="F65" s="18"/>
      <c r="G65" s="24"/>
      <c r="H65" s="18">
        <v>2</v>
      </c>
      <c r="I65" s="25"/>
      <c r="J65" s="18">
        <f t="shared" si="9"/>
        <v>5</v>
      </c>
      <c r="K65" s="7">
        <v>4</v>
      </c>
      <c r="L65" s="7">
        <v>1</v>
      </c>
      <c r="M65" s="16">
        <v>5</v>
      </c>
      <c r="N65" s="7"/>
      <c r="O65" s="8"/>
      <c r="P65" s="7"/>
      <c r="Q65" s="9"/>
      <c r="R65">
        <f t="shared" si="6"/>
        <v>2</v>
      </c>
      <c r="S65">
        <f t="shared" si="7"/>
        <v>5</v>
      </c>
    </row>
    <row r="66" spans="1:19" ht="15.75" x14ac:dyDescent="0.25">
      <c r="A66" s="3" t="s">
        <v>21</v>
      </c>
      <c r="B66" s="7">
        <f t="shared" si="8"/>
        <v>6</v>
      </c>
      <c r="C66" s="7">
        <v>6</v>
      </c>
      <c r="D66" s="7"/>
      <c r="E66" s="16">
        <v>6</v>
      </c>
      <c r="F66" s="7"/>
      <c r="G66" s="8"/>
      <c r="H66" s="7"/>
      <c r="I66" s="9"/>
      <c r="J66" s="7">
        <f t="shared" si="9"/>
        <v>1</v>
      </c>
      <c r="K66" s="7">
        <v>1</v>
      </c>
      <c r="L66" s="7"/>
      <c r="M66" s="8"/>
      <c r="N66" s="7"/>
      <c r="O66" s="8"/>
      <c r="P66" s="7"/>
      <c r="Q66" s="9"/>
      <c r="R66">
        <f t="shared" si="6"/>
        <v>-5</v>
      </c>
      <c r="S66">
        <f t="shared" si="7"/>
        <v>-6</v>
      </c>
    </row>
    <row r="67" spans="1:19" ht="15.75" x14ac:dyDescent="0.25">
      <c r="A67" s="3" t="s">
        <v>22</v>
      </c>
      <c r="B67" s="7">
        <f t="shared" si="8"/>
        <v>2</v>
      </c>
      <c r="C67" s="7">
        <v>2</v>
      </c>
      <c r="D67" s="7"/>
      <c r="E67" s="16">
        <v>1</v>
      </c>
      <c r="F67" s="7"/>
      <c r="G67" s="8"/>
      <c r="H67" s="7"/>
      <c r="I67" s="9"/>
      <c r="J67" s="7">
        <f t="shared" si="9"/>
        <v>2</v>
      </c>
      <c r="K67" s="14">
        <v>2</v>
      </c>
      <c r="L67" s="14"/>
      <c r="M67" s="16">
        <v>2</v>
      </c>
      <c r="N67" s="14"/>
      <c r="O67" s="16"/>
      <c r="P67" s="14"/>
      <c r="Q67" s="22"/>
      <c r="R67">
        <f t="shared" si="6"/>
        <v>0</v>
      </c>
      <c r="S67">
        <f t="shared" si="7"/>
        <v>1</v>
      </c>
    </row>
    <row r="68" spans="1:19" ht="15.75" x14ac:dyDescent="0.25">
      <c r="A68" s="17" t="s">
        <v>23</v>
      </c>
      <c r="B68" s="7">
        <f t="shared" si="8"/>
        <v>0</v>
      </c>
      <c r="C68" s="7"/>
      <c r="D68" s="7"/>
      <c r="E68" s="8"/>
      <c r="F68" s="7"/>
      <c r="G68" s="8"/>
      <c r="H68" s="7"/>
      <c r="I68" s="9"/>
      <c r="J68" s="7">
        <f t="shared" si="9"/>
        <v>1</v>
      </c>
      <c r="K68" s="7">
        <v>1</v>
      </c>
      <c r="L68" s="7"/>
      <c r="M68" s="16">
        <v>1</v>
      </c>
      <c r="N68" s="7"/>
      <c r="O68" s="8"/>
      <c r="P68" s="7"/>
      <c r="Q68" s="9"/>
      <c r="R68">
        <f t="shared" si="6"/>
        <v>1</v>
      </c>
      <c r="S68">
        <f t="shared" si="7"/>
        <v>1</v>
      </c>
    </row>
    <row r="69" spans="1:19" ht="15.75" x14ac:dyDescent="0.25">
      <c r="A69" s="3" t="s">
        <v>24</v>
      </c>
      <c r="B69" s="7">
        <f t="shared" si="8"/>
        <v>0</v>
      </c>
      <c r="C69" s="7"/>
      <c r="D69" s="7"/>
      <c r="E69" s="8"/>
      <c r="F69" s="7"/>
      <c r="G69" s="8"/>
      <c r="H69" s="7"/>
      <c r="I69" s="9"/>
      <c r="J69" s="7">
        <f t="shared" si="9"/>
        <v>0</v>
      </c>
      <c r="K69" s="7"/>
      <c r="L69" s="7"/>
      <c r="M69" s="8"/>
      <c r="N69" s="7"/>
      <c r="O69" s="8"/>
      <c r="P69" s="7"/>
      <c r="Q69" s="9"/>
      <c r="R69">
        <f t="shared" si="6"/>
        <v>0</v>
      </c>
      <c r="S69">
        <f t="shared" si="7"/>
        <v>0</v>
      </c>
    </row>
    <row r="70" spans="1:19" ht="15.75" x14ac:dyDescent="0.25">
      <c r="A70" s="3" t="s">
        <v>25</v>
      </c>
      <c r="B70" s="7">
        <f t="shared" si="8"/>
        <v>0</v>
      </c>
      <c r="C70" s="7"/>
      <c r="D70" s="7"/>
      <c r="E70" s="8"/>
      <c r="F70" s="7"/>
      <c r="G70" s="8"/>
      <c r="H70" s="7"/>
      <c r="I70" s="9"/>
      <c r="J70" s="7">
        <f t="shared" si="9"/>
        <v>0</v>
      </c>
      <c r="K70" s="7"/>
      <c r="L70" s="7"/>
      <c r="M70" s="8"/>
      <c r="N70" s="7"/>
      <c r="O70" s="8"/>
      <c r="P70" s="7"/>
      <c r="Q70" s="9"/>
      <c r="R70">
        <f t="shared" si="6"/>
        <v>0</v>
      </c>
      <c r="S70">
        <f t="shared" si="7"/>
        <v>0</v>
      </c>
    </row>
    <row r="71" spans="1:19" ht="15.75" x14ac:dyDescent="0.25">
      <c r="A71" s="3" t="s">
        <v>26</v>
      </c>
      <c r="B71" s="7">
        <f t="shared" si="8"/>
        <v>21</v>
      </c>
      <c r="C71" s="7">
        <v>20</v>
      </c>
      <c r="D71" s="7">
        <v>1</v>
      </c>
      <c r="E71" s="16">
        <v>8</v>
      </c>
      <c r="F71" s="7"/>
      <c r="G71" s="8"/>
      <c r="H71" s="7"/>
      <c r="I71" s="9"/>
      <c r="J71" s="7">
        <f t="shared" si="9"/>
        <v>19</v>
      </c>
      <c r="K71" s="7">
        <v>18</v>
      </c>
      <c r="L71" s="7">
        <v>1</v>
      </c>
      <c r="M71" s="16">
        <v>6</v>
      </c>
      <c r="N71" s="7"/>
      <c r="O71" s="8"/>
      <c r="P71" s="7"/>
      <c r="Q71" s="9"/>
      <c r="R71">
        <f t="shared" si="6"/>
        <v>-2</v>
      </c>
      <c r="S71">
        <f t="shared" si="7"/>
        <v>-2</v>
      </c>
    </row>
    <row r="72" spans="1:19" ht="15.75" x14ac:dyDescent="0.25">
      <c r="A72" s="3" t="s">
        <v>27</v>
      </c>
      <c r="B72" s="7">
        <f t="shared" si="8"/>
        <v>0</v>
      </c>
      <c r="C72" s="7"/>
      <c r="D72" s="7"/>
      <c r="E72" s="8"/>
      <c r="F72" s="7"/>
      <c r="G72" s="8"/>
      <c r="H72" s="7"/>
      <c r="I72" s="9"/>
      <c r="J72" s="7">
        <f t="shared" si="9"/>
        <v>0</v>
      </c>
      <c r="K72" s="7"/>
      <c r="L72" s="7"/>
      <c r="M72" s="16"/>
      <c r="N72" s="7"/>
      <c r="O72" s="8"/>
      <c r="P72" s="7"/>
      <c r="Q72" s="9"/>
      <c r="R72">
        <f t="shared" si="6"/>
        <v>0</v>
      </c>
      <c r="S72">
        <f t="shared" si="7"/>
        <v>0</v>
      </c>
    </row>
    <row r="73" spans="1:19" ht="15.75" x14ac:dyDescent="0.25">
      <c r="A73" s="3" t="s">
        <v>28</v>
      </c>
      <c r="B73" s="7">
        <f t="shared" si="8"/>
        <v>0</v>
      </c>
      <c r="C73" s="7"/>
      <c r="D73" s="7"/>
      <c r="E73" s="8"/>
      <c r="F73" s="7"/>
      <c r="G73" s="8"/>
      <c r="H73" s="7"/>
      <c r="I73" s="9"/>
      <c r="J73" s="7">
        <f t="shared" si="9"/>
        <v>0</v>
      </c>
      <c r="K73" s="7"/>
      <c r="L73" s="7"/>
      <c r="M73" s="8"/>
      <c r="N73" s="7"/>
      <c r="O73" s="8"/>
      <c r="P73" s="7"/>
      <c r="Q73" s="9"/>
      <c r="R73">
        <f t="shared" si="6"/>
        <v>0</v>
      </c>
      <c r="S73">
        <f t="shared" si="7"/>
        <v>0</v>
      </c>
    </row>
    <row r="74" spans="1:19" ht="15.75" x14ac:dyDescent="0.25">
      <c r="A74" s="3" t="s">
        <v>29</v>
      </c>
      <c r="B74" s="7">
        <f t="shared" si="8"/>
        <v>0</v>
      </c>
      <c r="C74" s="7"/>
      <c r="D74" s="7"/>
      <c r="E74" s="8"/>
      <c r="F74" s="7"/>
      <c r="G74" s="8"/>
      <c r="H74" s="7"/>
      <c r="I74" s="9"/>
      <c r="J74" s="7">
        <f t="shared" si="9"/>
        <v>0</v>
      </c>
      <c r="K74" s="7"/>
      <c r="L74" s="7"/>
      <c r="M74" s="8"/>
      <c r="N74" s="7"/>
      <c r="O74" s="8"/>
      <c r="P74" s="7"/>
      <c r="Q74" s="9"/>
      <c r="R74">
        <f t="shared" si="6"/>
        <v>0</v>
      </c>
      <c r="S74">
        <f t="shared" si="7"/>
        <v>0</v>
      </c>
    </row>
    <row r="75" spans="1:19" ht="15.75" x14ac:dyDescent="0.25">
      <c r="A75" s="3" t="s">
        <v>30</v>
      </c>
      <c r="B75" s="7">
        <f t="shared" si="8"/>
        <v>0</v>
      </c>
      <c r="C75" s="7"/>
      <c r="D75" s="7"/>
      <c r="E75" s="8"/>
      <c r="F75" s="7"/>
      <c r="G75" s="8"/>
      <c r="H75" s="7"/>
      <c r="I75" s="9"/>
      <c r="J75" s="7">
        <f t="shared" si="9"/>
        <v>0</v>
      </c>
      <c r="K75" s="7"/>
      <c r="L75" s="7"/>
      <c r="M75" s="8"/>
      <c r="N75" s="7"/>
      <c r="O75" s="8"/>
      <c r="P75" s="7"/>
      <c r="Q75" s="9"/>
      <c r="R75">
        <f t="shared" si="6"/>
        <v>0</v>
      </c>
      <c r="S75">
        <f t="shared" si="7"/>
        <v>0</v>
      </c>
    </row>
    <row r="76" spans="1:19" ht="15.75" x14ac:dyDescent="0.25">
      <c r="A76" s="3" t="s">
        <v>31</v>
      </c>
      <c r="B76" s="7">
        <f t="shared" si="8"/>
        <v>0</v>
      </c>
      <c r="C76" s="7"/>
      <c r="D76" s="7"/>
      <c r="E76" s="8"/>
      <c r="F76" s="7"/>
      <c r="G76" s="8"/>
      <c r="H76" s="7"/>
      <c r="I76" s="9"/>
      <c r="J76" s="7">
        <f t="shared" si="9"/>
        <v>0</v>
      </c>
      <c r="K76" s="7"/>
      <c r="L76" s="7"/>
      <c r="M76" s="8"/>
      <c r="N76" s="7"/>
      <c r="O76" s="8"/>
      <c r="P76" s="7"/>
      <c r="Q76" s="9"/>
      <c r="R76">
        <f t="shared" si="6"/>
        <v>0</v>
      </c>
      <c r="S76">
        <f t="shared" si="7"/>
        <v>0</v>
      </c>
    </row>
    <row r="77" spans="1:19" ht="15.75" x14ac:dyDescent="0.25">
      <c r="A77" s="3" t="s">
        <v>32</v>
      </c>
      <c r="B77" s="7">
        <f t="shared" si="8"/>
        <v>0</v>
      </c>
      <c r="C77" s="7"/>
      <c r="D77" s="7"/>
      <c r="E77" s="8"/>
      <c r="F77" s="7"/>
      <c r="G77" s="8"/>
      <c r="H77" s="7"/>
      <c r="I77" s="9"/>
      <c r="J77" s="7">
        <f t="shared" si="9"/>
        <v>0</v>
      </c>
      <c r="K77" s="7"/>
      <c r="L77" s="7"/>
      <c r="M77" s="8"/>
      <c r="N77" s="7"/>
      <c r="O77" s="8"/>
      <c r="P77" s="7"/>
      <c r="Q77" s="9"/>
      <c r="R77">
        <f t="shared" si="6"/>
        <v>0</v>
      </c>
      <c r="S77">
        <f t="shared" si="7"/>
        <v>0</v>
      </c>
    </row>
    <row r="78" spans="1:19" ht="15.75" x14ac:dyDescent="0.25">
      <c r="A78" s="3" t="s">
        <v>33</v>
      </c>
      <c r="B78" s="7">
        <f t="shared" si="8"/>
        <v>0</v>
      </c>
      <c r="C78" s="7"/>
      <c r="D78" s="7"/>
      <c r="E78" s="8"/>
      <c r="F78" s="7"/>
      <c r="G78" s="8"/>
      <c r="H78" s="7"/>
      <c r="I78" s="9"/>
      <c r="J78" s="7">
        <f t="shared" si="9"/>
        <v>0</v>
      </c>
      <c r="K78" s="7"/>
      <c r="L78" s="7"/>
      <c r="M78" s="8"/>
      <c r="N78" s="7"/>
      <c r="O78" s="8"/>
      <c r="P78" s="7"/>
      <c r="Q78" s="9"/>
      <c r="R78">
        <f t="shared" si="6"/>
        <v>0</v>
      </c>
      <c r="S78">
        <f t="shared" si="7"/>
        <v>0</v>
      </c>
    </row>
    <row r="79" spans="1:19" ht="15.75" x14ac:dyDescent="0.25">
      <c r="A79" s="3" t="s">
        <v>34</v>
      </c>
      <c r="B79" s="7">
        <f t="shared" si="8"/>
        <v>0</v>
      </c>
      <c r="C79" s="7"/>
      <c r="D79" s="7"/>
      <c r="E79" s="8"/>
      <c r="F79" s="7"/>
      <c r="G79" s="8"/>
      <c r="H79" s="7"/>
      <c r="I79" s="9"/>
      <c r="J79" s="7">
        <f t="shared" si="9"/>
        <v>2</v>
      </c>
      <c r="K79" s="7">
        <v>2</v>
      </c>
      <c r="L79" s="7"/>
      <c r="M79" s="16">
        <v>2</v>
      </c>
      <c r="N79" s="7"/>
      <c r="O79" s="8"/>
      <c r="P79" s="7"/>
      <c r="Q79" s="9"/>
      <c r="R79">
        <f t="shared" si="6"/>
        <v>2</v>
      </c>
      <c r="S79">
        <f t="shared" si="7"/>
        <v>2</v>
      </c>
    </row>
    <row r="80" spans="1:19" ht="15.75" x14ac:dyDescent="0.25">
      <c r="A80" s="3" t="s">
        <v>35</v>
      </c>
      <c r="B80" s="7">
        <f t="shared" si="8"/>
        <v>0</v>
      </c>
      <c r="C80" s="7"/>
      <c r="D80" s="7"/>
      <c r="E80" s="8"/>
      <c r="F80" s="7"/>
      <c r="G80" s="8"/>
      <c r="H80" s="7"/>
      <c r="I80" s="9"/>
      <c r="J80" s="7">
        <f t="shared" si="9"/>
        <v>0</v>
      </c>
      <c r="K80" s="7"/>
      <c r="L80" s="7"/>
      <c r="M80" s="8"/>
      <c r="N80" s="7"/>
      <c r="O80" s="8"/>
      <c r="P80" s="7"/>
      <c r="Q80" s="9"/>
      <c r="R80">
        <f t="shared" si="6"/>
        <v>0</v>
      </c>
      <c r="S80">
        <f t="shared" si="7"/>
        <v>0</v>
      </c>
    </row>
    <row r="81" spans="1:19" ht="15.75" x14ac:dyDescent="0.25">
      <c r="A81" s="3" t="s">
        <v>36</v>
      </c>
      <c r="B81" s="7">
        <f t="shared" si="8"/>
        <v>0</v>
      </c>
      <c r="C81" s="7"/>
      <c r="D81" s="7"/>
      <c r="E81" s="8"/>
      <c r="F81" s="7"/>
      <c r="G81" s="8"/>
      <c r="H81" s="7"/>
      <c r="I81" s="9"/>
      <c r="J81" s="7">
        <f t="shared" si="9"/>
        <v>0</v>
      </c>
      <c r="K81" s="7"/>
      <c r="L81" s="7"/>
      <c r="M81" s="8"/>
      <c r="N81" s="7"/>
      <c r="O81" s="8"/>
      <c r="P81" s="7"/>
      <c r="Q81" s="9"/>
      <c r="R81">
        <f t="shared" si="6"/>
        <v>0</v>
      </c>
      <c r="S81">
        <f t="shared" si="7"/>
        <v>0</v>
      </c>
    </row>
    <row r="82" spans="1:19" ht="15.75" x14ac:dyDescent="0.25">
      <c r="A82" s="3" t="s">
        <v>37</v>
      </c>
      <c r="B82" s="7">
        <f t="shared" si="8"/>
        <v>0</v>
      </c>
      <c r="C82" s="7"/>
      <c r="D82" s="7"/>
      <c r="E82" s="8"/>
      <c r="F82" s="7"/>
      <c r="G82" s="8"/>
      <c r="H82" s="7"/>
      <c r="I82" s="9"/>
      <c r="J82" s="7">
        <f t="shared" si="9"/>
        <v>0</v>
      </c>
      <c r="K82" s="7"/>
      <c r="L82" s="7"/>
      <c r="M82" s="8"/>
      <c r="N82" s="7"/>
      <c r="O82" s="8"/>
      <c r="P82" s="7"/>
      <c r="Q82" s="9"/>
      <c r="R82">
        <f t="shared" si="6"/>
        <v>0</v>
      </c>
      <c r="S82">
        <f t="shared" si="7"/>
        <v>0</v>
      </c>
    </row>
    <row r="83" spans="1:19" ht="15.75" x14ac:dyDescent="0.25">
      <c r="A83" s="3" t="s">
        <v>38</v>
      </c>
      <c r="B83" s="7">
        <f t="shared" si="8"/>
        <v>2</v>
      </c>
      <c r="C83" s="7">
        <v>2</v>
      </c>
      <c r="D83" s="7"/>
      <c r="E83" s="16">
        <v>2</v>
      </c>
      <c r="F83" s="7"/>
      <c r="G83" s="8"/>
      <c r="H83" s="7"/>
      <c r="I83" s="9"/>
      <c r="J83" s="7">
        <f t="shared" si="9"/>
        <v>1</v>
      </c>
      <c r="K83" s="7">
        <v>1</v>
      </c>
      <c r="L83" s="7"/>
      <c r="M83" s="8"/>
      <c r="N83" s="7"/>
      <c r="O83" s="8"/>
      <c r="P83" s="7"/>
      <c r="Q83" s="9"/>
      <c r="R83">
        <f t="shared" si="6"/>
        <v>-1</v>
      </c>
      <c r="S83">
        <f t="shared" si="7"/>
        <v>-2</v>
      </c>
    </row>
    <row r="84" spans="1:19" ht="15.75" x14ac:dyDescent="0.25">
      <c r="A84" s="3" t="s">
        <v>39</v>
      </c>
      <c r="B84" s="7">
        <f t="shared" si="8"/>
        <v>1</v>
      </c>
      <c r="C84" s="7">
        <v>1</v>
      </c>
      <c r="D84" s="7"/>
      <c r="E84" s="16">
        <v>1</v>
      </c>
      <c r="F84" s="7"/>
      <c r="G84" s="8"/>
      <c r="H84" s="7"/>
      <c r="I84" s="9"/>
      <c r="J84" s="7">
        <f t="shared" si="9"/>
        <v>0</v>
      </c>
      <c r="K84" s="7"/>
      <c r="L84" s="7"/>
      <c r="M84" s="8"/>
      <c r="N84" s="7"/>
      <c r="O84" s="8"/>
      <c r="P84" s="7"/>
      <c r="Q84" s="9"/>
      <c r="R84">
        <f t="shared" si="6"/>
        <v>-1</v>
      </c>
      <c r="S84">
        <f t="shared" si="7"/>
        <v>-1</v>
      </c>
    </row>
    <row r="85" spans="1:19" ht="15.75" x14ac:dyDescent="0.25">
      <c r="A85" s="3" t="s">
        <v>40</v>
      </c>
      <c r="B85" s="7">
        <f t="shared" si="8"/>
        <v>0</v>
      </c>
      <c r="C85" s="7"/>
      <c r="D85" s="7"/>
      <c r="E85" s="8"/>
      <c r="F85" s="7"/>
      <c r="G85" s="8"/>
      <c r="H85" s="7"/>
      <c r="I85" s="9"/>
      <c r="J85" s="7">
        <f t="shared" si="9"/>
        <v>0</v>
      </c>
      <c r="K85" s="7"/>
      <c r="L85" s="7"/>
      <c r="M85" s="8"/>
      <c r="N85" s="7"/>
      <c r="O85" s="8"/>
      <c r="P85" s="7"/>
      <c r="Q85" s="9"/>
      <c r="R85">
        <f t="shared" si="6"/>
        <v>0</v>
      </c>
      <c r="S85">
        <f t="shared" si="7"/>
        <v>0</v>
      </c>
    </row>
    <row r="86" spans="1:19" ht="15.75" x14ac:dyDescent="0.25">
      <c r="A86" s="3" t="s">
        <v>41</v>
      </c>
      <c r="B86" s="7">
        <f t="shared" si="8"/>
        <v>0</v>
      </c>
      <c r="C86" s="7"/>
      <c r="D86" s="7"/>
      <c r="E86" s="8"/>
      <c r="F86" s="7"/>
      <c r="G86" s="8"/>
      <c r="H86" s="7"/>
      <c r="I86" s="9"/>
      <c r="J86" s="7">
        <f t="shared" si="9"/>
        <v>0</v>
      </c>
      <c r="K86" s="7"/>
      <c r="L86" s="7"/>
      <c r="M86" s="8"/>
      <c r="N86" s="7"/>
      <c r="O86" s="8"/>
      <c r="P86" s="7"/>
      <c r="Q86" s="9"/>
      <c r="R86">
        <f t="shared" si="6"/>
        <v>0</v>
      </c>
      <c r="S86">
        <f t="shared" si="7"/>
        <v>0</v>
      </c>
    </row>
    <row r="87" spans="1:19" ht="15.75" x14ac:dyDescent="0.25">
      <c r="A87" s="3" t="s">
        <v>42</v>
      </c>
      <c r="B87" s="7">
        <f t="shared" si="8"/>
        <v>0</v>
      </c>
      <c r="C87" s="7"/>
      <c r="D87" s="7"/>
      <c r="E87" s="8"/>
      <c r="F87" s="7"/>
      <c r="G87" s="8"/>
      <c r="H87" s="7"/>
      <c r="I87" s="9"/>
      <c r="J87" s="7">
        <f t="shared" si="9"/>
        <v>0</v>
      </c>
      <c r="K87" s="7"/>
      <c r="L87" s="7"/>
      <c r="M87" s="8"/>
      <c r="N87" s="7"/>
      <c r="O87" s="8"/>
      <c r="P87" s="7"/>
      <c r="Q87" s="9"/>
      <c r="R87">
        <f t="shared" si="6"/>
        <v>0</v>
      </c>
      <c r="S87">
        <f t="shared" si="7"/>
        <v>0</v>
      </c>
    </row>
    <row r="88" spans="1:19" ht="15.75" x14ac:dyDescent="0.25">
      <c r="A88" s="3" t="s">
        <v>43</v>
      </c>
      <c r="B88" s="7">
        <f t="shared" si="8"/>
        <v>11</v>
      </c>
      <c r="C88" s="7">
        <v>11</v>
      </c>
      <c r="D88" s="7"/>
      <c r="E88" s="16">
        <v>10</v>
      </c>
      <c r="F88" s="7"/>
      <c r="G88" s="8"/>
      <c r="H88" s="7"/>
      <c r="I88" s="9"/>
      <c r="J88" s="7">
        <f t="shared" si="9"/>
        <v>2</v>
      </c>
      <c r="K88" s="7">
        <v>2</v>
      </c>
      <c r="L88" s="7"/>
      <c r="M88" s="16">
        <v>1</v>
      </c>
      <c r="N88" s="7"/>
      <c r="O88" s="8"/>
      <c r="P88" s="7"/>
      <c r="Q88" s="9"/>
      <c r="R88">
        <f t="shared" si="6"/>
        <v>-9</v>
      </c>
      <c r="S88">
        <f t="shared" si="7"/>
        <v>-9</v>
      </c>
    </row>
    <row r="89" spans="1:19" ht="15.75" x14ac:dyDescent="0.25">
      <c r="A89" s="3" t="s">
        <v>44</v>
      </c>
      <c r="B89" s="7">
        <f t="shared" si="8"/>
        <v>0</v>
      </c>
      <c r="C89" s="7"/>
      <c r="D89" s="7"/>
      <c r="E89" s="8"/>
      <c r="F89" s="7"/>
      <c r="G89" s="8"/>
      <c r="H89" s="7"/>
      <c r="I89" s="9"/>
      <c r="J89" s="7">
        <f t="shared" si="9"/>
        <v>0</v>
      </c>
      <c r="K89" s="7"/>
      <c r="L89" s="7"/>
      <c r="M89" s="8"/>
      <c r="N89" s="7"/>
      <c r="O89" s="8"/>
      <c r="P89" s="7"/>
      <c r="Q89" s="9"/>
      <c r="R89">
        <f t="shared" si="6"/>
        <v>0</v>
      </c>
      <c r="S89">
        <f t="shared" si="7"/>
        <v>0</v>
      </c>
    </row>
    <row r="90" spans="1:19" ht="15.75" x14ac:dyDescent="0.25">
      <c r="A90" s="3" t="s">
        <v>45</v>
      </c>
      <c r="B90" s="7">
        <f t="shared" si="8"/>
        <v>0</v>
      </c>
      <c r="C90" s="7"/>
      <c r="D90" s="7"/>
      <c r="E90" s="8"/>
      <c r="F90" s="7"/>
      <c r="G90" s="8"/>
      <c r="H90" s="7"/>
      <c r="I90" s="9"/>
      <c r="J90" s="7">
        <f t="shared" si="9"/>
        <v>1</v>
      </c>
      <c r="K90" s="7">
        <v>1</v>
      </c>
      <c r="L90" s="7"/>
      <c r="M90" s="16">
        <v>1</v>
      </c>
      <c r="N90" s="7"/>
      <c r="O90" s="8"/>
      <c r="P90" s="7"/>
      <c r="Q90" s="9"/>
      <c r="R90">
        <f t="shared" si="6"/>
        <v>1</v>
      </c>
      <c r="S90">
        <f t="shared" si="7"/>
        <v>1</v>
      </c>
    </row>
    <row r="91" spans="1:19" ht="15.75" x14ac:dyDescent="0.25">
      <c r="A91" s="3" t="s">
        <v>46</v>
      </c>
      <c r="B91" s="7">
        <f t="shared" si="8"/>
        <v>1</v>
      </c>
      <c r="C91" s="7"/>
      <c r="D91" s="7">
        <v>1</v>
      </c>
      <c r="E91" s="16">
        <v>1</v>
      </c>
      <c r="F91" s="7"/>
      <c r="G91" s="8"/>
      <c r="H91" s="7"/>
      <c r="I91" s="9"/>
      <c r="J91" s="7">
        <f t="shared" si="9"/>
        <v>1</v>
      </c>
      <c r="K91" s="7">
        <v>1</v>
      </c>
      <c r="L91" s="7"/>
      <c r="M91" s="8"/>
      <c r="N91" s="7"/>
      <c r="O91" s="8"/>
      <c r="P91" s="7"/>
      <c r="Q91" s="9"/>
      <c r="R91">
        <f t="shared" si="6"/>
        <v>0</v>
      </c>
      <c r="S91">
        <f t="shared" si="7"/>
        <v>-1</v>
      </c>
    </row>
    <row r="92" spans="1:19" ht="15.75" x14ac:dyDescent="0.25">
      <c r="A92" s="3" t="s">
        <v>47</v>
      </c>
      <c r="B92" s="7">
        <f t="shared" si="8"/>
        <v>3</v>
      </c>
      <c r="C92" s="7">
        <v>2</v>
      </c>
      <c r="D92" s="7">
        <v>1</v>
      </c>
      <c r="E92" s="16">
        <v>2</v>
      </c>
      <c r="F92" s="7"/>
      <c r="G92" s="8"/>
      <c r="H92" s="7">
        <v>1</v>
      </c>
      <c r="I92" s="9"/>
      <c r="J92" s="7">
        <f t="shared" si="9"/>
        <v>6</v>
      </c>
      <c r="K92" s="7">
        <v>5</v>
      </c>
      <c r="L92" s="7">
        <v>1</v>
      </c>
      <c r="M92" s="16">
        <v>5</v>
      </c>
      <c r="N92" s="7"/>
      <c r="O92" s="8"/>
      <c r="P92" s="7"/>
      <c r="Q92" s="9"/>
      <c r="R92">
        <f t="shared" si="6"/>
        <v>3</v>
      </c>
      <c r="S92">
        <f t="shared" si="7"/>
        <v>3</v>
      </c>
    </row>
    <row r="93" spans="1:19" ht="15.75" x14ac:dyDescent="0.25">
      <c r="A93" s="3" t="s">
        <v>48</v>
      </c>
      <c r="B93" s="7">
        <f t="shared" si="8"/>
        <v>0</v>
      </c>
      <c r="C93" s="7"/>
      <c r="D93" s="7"/>
      <c r="E93" s="8"/>
      <c r="F93" s="7"/>
      <c r="G93" s="8"/>
      <c r="H93" s="7"/>
      <c r="I93" s="9"/>
      <c r="J93" s="7">
        <f t="shared" si="9"/>
        <v>0</v>
      </c>
      <c r="K93" s="7"/>
      <c r="L93" s="7"/>
      <c r="M93" s="8"/>
      <c r="N93" s="7"/>
      <c r="O93" s="8"/>
      <c r="P93" s="7"/>
      <c r="Q93" s="9"/>
      <c r="R93">
        <f t="shared" si="6"/>
        <v>0</v>
      </c>
      <c r="S93">
        <f t="shared" si="7"/>
        <v>0</v>
      </c>
    </row>
    <row r="94" spans="1:19" ht="15.75" thickBot="1" x14ac:dyDescent="0.3">
      <c r="A94" s="4" t="s">
        <v>49</v>
      </c>
      <c r="B94" s="11">
        <f t="shared" ref="B94:Q94" si="10">SUM(B52:B93)</f>
        <v>193</v>
      </c>
      <c r="C94" s="12">
        <f t="shared" si="10"/>
        <v>170</v>
      </c>
      <c r="D94" s="12">
        <f t="shared" si="10"/>
        <v>23</v>
      </c>
      <c r="E94" s="12">
        <f t="shared" si="10"/>
        <v>91</v>
      </c>
      <c r="F94" s="12">
        <f t="shared" si="10"/>
        <v>1</v>
      </c>
      <c r="G94" s="12">
        <f t="shared" si="10"/>
        <v>0</v>
      </c>
      <c r="H94" s="12">
        <f t="shared" si="10"/>
        <v>4</v>
      </c>
      <c r="I94" s="13">
        <f t="shared" si="10"/>
        <v>0</v>
      </c>
      <c r="J94" s="11">
        <f t="shared" si="10"/>
        <v>181</v>
      </c>
      <c r="K94" s="12">
        <f t="shared" si="10"/>
        <v>168</v>
      </c>
      <c r="L94" s="12">
        <f t="shared" si="10"/>
        <v>13</v>
      </c>
      <c r="M94" s="12">
        <f t="shared" si="10"/>
        <v>72</v>
      </c>
      <c r="N94" s="12">
        <f t="shared" si="10"/>
        <v>0</v>
      </c>
      <c r="O94" s="12">
        <f t="shared" si="10"/>
        <v>0</v>
      </c>
      <c r="P94" s="12">
        <f t="shared" si="10"/>
        <v>3</v>
      </c>
      <c r="Q94" s="13">
        <f t="shared" si="10"/>
        <v>0</v>
      </c>
      <c r="R94">
        <f t="shared" si="6"/>
        <v>-12</v>
      </c>
      <c r="S94">
        <f t="shared" si="7"/>
        <v>-19</v>
      </c>
    </row>
    <row r="95" spans="1:19" s="10" customFormat="1" ht="90" x14ac:dyDescent="0.25">
      <c r="A95" s="27" t="s">
        <v>58</v>
      </c>
      <c r="J95" s="26" t="s">
        <v>63</v>
      </c>
      <c r="M95" s="26" t="s">
        <v>64</v>
      </c>
    </row>
    <row r="96" spans="1:19" ht="48" customHeight="1" x14ac:dyDescent="0.25">
      <c r="A96" s="29"/>
      <c r="B96" s="29"/>
      <c r="C96" s="29"/>
      <c r="D96" s="29"/>
      <c r="E96" s="29"/>
    </row>
    <row r="97" spans="1:5" x14ac:dyDescent="0.25">
      <c r="A97" s="29"/>
      <c r="B97" s="29"/>
      <c r="C97" s="29"/>
      <c r="D97" s="29"/>
      <c r="E97" s="29"/>
    </row>
    <row r="98" spans="1:5" x14ac:dyDescent="0.25">
      <c r="A98" s="29"/>
      <c r="B98" s="29"/>
      <c r="C98" s="29"/>
      <c r="D98" s="29"/>
      <c r="E98" s="29"/>
    </row>
    <row r="99" spans="1:5" s="28" customFormat="1" x14ac:dyDescent="0.25">
      <c r="A99" s="28" t="s">
        <v>60</v>
      </c>
    </row>
  </sheetData>
  <mergeCells count="8">
    <mergeCell ref="A96:E98"/>
    <mergeCell ref="A2:A3"/>
    <mergeCell ref="B2:I2"/>
    <mergeCell ref="J2:Q2"/>
    <mergeCell ref="A47:E49"/>
    <mergeCell ref="A50:A51"/>
    <mergeCell ref="B50:I50"/>
    <mergeCell ref="J50:Q50"/>
  </mergeCells>
  <pageMargins left="0.25" right="0.25" top="0.75" bottom="0.75" header="0.3" footer="0.3"/>
  <pageSetup paperSize="9" scale="2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2024-11-15T04:39:39Z</dcterms:modified>
</cp:coreProperties>
</file>