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 В ДУМУ БЮДЖЕТ 2024 ГОД\"/>
    </mc:Choice>
  </mc:AlternateContent>
  <bookViews>
    <workbookView xWindow="360" yWindow="270" windowWidth="14940" windowHeight="9150"/>
  </bookViews>
  <sheets>
    <sheet name="КИ за 2024" sheetId="2" r:id="rId1"/>
  </sheets>
  <definedNames>
    <definedName name="APPT" localSheetId="0">'КИ за 2024'!$A$24</definedName>
    <definedName name="FIO" localSheetId="0">'КИ за 2024'!$E$25</definedName>
    <definedName name="LAST_CELL" localSheetId="0">'КИ за 2024'!#REF!</definedName>
    <definedName name="SIGN" localSheetId="0">'КИ за 2024'!$A$25:$E$27</definedName>
    <definedName name="_xlnm.Print_Titles" localSheetId="0">'КИ за 2024'!$12:$13</definedName>
  </definedNames>
  <calcPr calcId="162913"/>
</workbook>
</file>

<file path=xl/calcChain.xml><?xml version="1.0" encoding="utf-8"?>
<calcChain xmlns="http://schemas.openxmlformats.org/spreadsheetml/2006/main">
  <c r="D69" i="2" l="1"/>
  <c r="D58" i="2"/>
  <c r="D56" i="2"/>
  <c r="D26" i="2"/>
  <c r="D15" i="2"/>
  <c r="D217" i="2"/>
  <c r="D213" i="2"/>
  <c r="D208" i="2"/>
  <c r="D195" i="2"/>
  <c r="D165" i="2"/>
  <c r="D163" i="2"/>
  <c r="D151" i="2"/>
  <c r="D118" i="2"/>
  <c r="D101" i="2"/>
  <c r="D98" i="2"/>
  <c r="D67" i="2"/>
  <c r="D54" i="2"/>
  <c r="D24" i="2"/>
  <c r="D14" i="2" l="1"/>
</calcChain>
</file>

<file path=xl/sharedStrings.xml><?xml version="1.0" encoding="utf-8"?>
<sst xmlns="http://schemas.openxmlformats.org/spreadsheetml/2006/main" count="613" uniqueCount="386">
  <si>
    <t>Федеральная служба по надзору в сфере природопользования</t>
  </si>
  <si>
    <t>Плата за выбросы загрязняющих веществ в атмосферный воздух стационарными объектами (пени по соответствующему платежу)</t>
  </si>
  <si>
    <t>048</t>
  </si>
  <si>
    <t>1.12.01010.01.2100.120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</si>
  <si>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</si>
  <si>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1.12.01010.01.6000.120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</si>
  <si>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</si>
  <si>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1.12.01030.01.6000.120</t>
  </si>
  <si>
    <t>Плата за размещение отходов производства (пени по соответствующему платежу)</t>
  </si>
  <si>
    <t>1.12.01041.01.2100.120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</si>
  <si>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</si>
  <si>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1.12.01041.01.6000.120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</si>
  <si>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</si>
  <si>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1.12.01042.01.6000.120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</si>
  <si>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(пени по соответствующему платежу)</t>
  </si>
  <si>
    <t>1.12.01070.01.2100.120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</si>
  <si>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</si>
  <si>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1.12.01070.01.6000.120</t>
  </si>
  <si>
    <t>Федеральное агентство по рыболовству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</si>
  <si>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</si>
  <si>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076</t>
  </si>
  <si>
    <t>1.16.10123.01.0051.140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</si>
  <si>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</si>
  <si>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</si>
  <si>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</t>
  </si>
  <si>
    <t>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</si>
  <si>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</si>
  <si>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1.01.02010.01.3000.110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</si>
  <si>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</si>
  <si>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1.01.02020.01.1000.110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</si>
  <si>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</si>
  <si>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</si>
  <si>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</si>
  <si>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1.01.02030.01.3000.110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</si>
  <si>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</si>
  <si>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1.01.02040.01.1000.110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</si>
  <si>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</si>
  <si>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1.01.02080.01.1000.110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</si>
  <si>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</si>
  <si>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1.01.02130.01.1000.110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</si>
  <si>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</si>
  <si>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1.01.02140.01.1000.110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</si>
  <si>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</si>
  <si>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1.03.02231.01.0000.110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</si>
  <si>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</si>
  <si>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1.03.02241.01.0000.110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</si>
  <si>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</si>
  <si>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1.03.02251.01.0000.110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</si>
  <si>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</si>
  <si>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1.03.02261.01.0000.110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</si>
  <si>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</si>
  <si>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1.05.01011.01.1000.110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</si>
  <si>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</si>
  <si>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1.05.01011.01.3000.110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</si>
  <si>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</si>
  <si>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</si>
  <si>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</si>
  <si>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1.05.01021.01.3000.110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</si>
  <si>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</si>
  <si>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1.05.02010.02.1000.110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</si>
  <si>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</si>
  <si>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1.05.02010.02.3000.110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</si>
  <si>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</si>
  <si>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1.05.03010.01.1000.110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</si>
  <si>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</si>
  <si>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1.05.04020.02.1000.110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</si>
  <si>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</si>
  <si>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1.06.01030.05.1000.110</t>
  </si>
  <si>
    <t>Земельный налог с организаций,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</si>
  <si>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1.06.06033.05.1000.110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</si>
  <si>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</si>
  <si>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1.06.06043.05.1000.110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</si>
  <si>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</si>
  <si>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1.08.03010.01.1050.110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</si>
  <si>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</si>
  <si>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1.08.03010.01.1060.110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</si>
  <si>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</si>
  <si>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1.16.18000.02.0000.140</t>
  </si>
  <si>
    <t>Министерство внутренних дел Российской Федерации</t>
  </si>
  <si>
    <t>188</t>
  </si>
  <si>
    <t>Генеральная прокуратура Российской Федерации</t>
  </si>
  <si>
    <t>415</t>
  </si>
  <si>
    <t>Министерство социального развития, опеки и попечительства Иркутской области</t>
  </si>
  <si>
    <t>806</t>
  </si>
  <si>
    <t>1.16.01053.01.0035.140</t>
  </si>
  <si>
    <t>1.16.01053.01.9000.140</t>
  </si>
  <si>
    <t>1.16.01063.01.0101.140</t>
  </si>
  <si>
    <t>1.16.01063.01.9000.140</t>
  </si>
  <si>
    <t>1.16.01113.01.9000.140</t>
  </si>
  <si>
    <t>1.16.01193.01.9000.140</t>
  </si>
  <si>
    <t>1.16.01203.01.0021.140</t>
  </si>
  <si>
    <t>1.16.01203.01.9000.140</t>
  </si>
  <si>
    <t>Министерство природных ресурсов и экологии Иркутской области</t>
  </si>
  <si>
    <t>815</t>
  </si>
  <si>
    <t>1.16.11050.01.4800.140</t>
  </si>
  <si>
    <t>Агентство по обеспечению деятельности мировых судей Иркутской области</t>
  </si>
  <si>
    <t>837</t>
  </si>
  <si>
    <t>1.16.01053.01.0059.140</t>
  </si>
  <si>
    <t>1.16.01053.01.0351.140</t>
  </si>
  <si>
    <t>1.16.01063.01.0008.140</t>
  </si>
  <si>
    <t>1.16.01063.01.0009.140</t>
  </si>
  <si>
    <t>1.16.01063.01.0091.140</t>
  </si>
  <si>
    <t>1.16.01073.01.0017.140</t>
  </si>
  <si>
    <t>1.16.01073.01.0027.140</t>
  </si>
  <si>
    <t>1.16.01083.01.0037.140</t>
  </si>
  <si>
    <t>1.16.01083.01.0281.140</t>
  </si>
  <si>
    <t>1.16.01093.01.0022.140</t>
  </si>
  <si>
    <t>1.16.01093.01.9000.140</t>
  </si>
  <si>
    <t>1.16.01143.01.0002.140</t>
  </si>
  <si>
    <t>1.16.01143.01.0171.140</t>
  </si>
  <si>
    <t>1.16.01143.01.9000.140</t>
  </si>
  <si>
    <t>1.16.01153.01.0005.140</t>
  </si>
  <si>
    <t>1.16.01153.01.0006.140</t>
  </si>
  <si>
    <t>1.16.01153.01.9000.140</t>
  </si>
  <si>
    <t>1.16.01173.01.0007.140</t>
  </si>
  <si>
    <t>1.16.01193.01.0005.140</t>
  </si>
  <si>
    <t>1.16.01193.01.0029.140</t>
  </si>
  <si>
    <t>1.16.01203.01.0007.140</t>
  </si>
  <si>
    <t>1.16.01203.01.0008.140</t>
  </si>
  <si>
    <t>1.16.01203.01.0010.140</t>
  </si>
  <si>
    <t>1.16.01203.01.0013.140</t>
  </si>
  <si>
    <t>Комитет по сельскому хозяйству, природным ресурсам и экологии Администрации Усть-Кутского муниципального образования</t>
  </si>
  <si>
    <t>902</t>
  </si>
  <si>
    <t>Прочие доходы от компенсации затрат бюджетов муниципальных районов</t>
  </si>
  <si>
    <t>1.13.02995.05.0000.130</t>
  </si>
  <si>
    <t>2.02.30024.05.0004.150</t>
  </si>
  <si>
    <t>Управление культуры и спорта Администрации Усть-Кутского муниципального образования</t>
  </si>
  <si>
    <t>904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</si>
  <si>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</si>
  <si>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1.11.05035.05.0000.120</t>
  </si>
  <si>
    <t>1.13.01995.05.1007.130</t>
  </si>
  <si>
    <t>1.13.01995.05.1008.130</t>
  </si>
  <si>
    <t>1.13.01995.05.1009.130</t>
  </si>
  <si>
    <t>1.13.01995.05.1010.130</t>
  </si>
  <si>
    <t>1.13.01995.05.1011.130</t>
  </si>
  <si>
    <t>1.13.02065.05.1007.130</t>
  </si>
  <si>
    <t>1.13.02065.05.1008.130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</si>
  <si>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</si>
  <si>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1.16.07010.05.0000.140</t>
  </si>
  <si>
    <t>2.02.25519.05.0002.150</t>
  </si>
  <si>
    <t>2.02.25519.05.0003.150</t>
  </si>
  <si>
    <t>2.02.29999.05.0006.150</t>
  </si>
  <si>
    <t>2.02.29999.05.0011.150</t>
  </si>
  <si>
    <t>2.02.49999.05.0002.150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</si>
  <si>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</si>
  <si>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2.04.05020.05.0000.150</t>
  </si>
  <si>
    <t>Управление образованием Усть-Кутского муниципального образования</t>
  </si>
  <si>
    <t>907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</si>
  <si>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(сумма платежа)</t>
  </si>
  <si>
    <t>1.11.05035.05.1000.120</t>
  </si>
  <si>
    <t>1.13.01995.05.1001.130</t>
  </si>
  <si>
    <t>1.13.01995.05.1002.130</t>
  </si>
  <si>
    <t>1.13.01995.05.1004.130</t>
  </si>
  <si>
    <t>1.13.01995.05.1005.130</t>
  </si>
  <si>
    <t>1.13.02065.05.0001.130</t>
  </si>
  <si>
    <t>1.13.02065.05.0002.130</t>
  </si>
  <si>
    <t>1.13.02065.05.1009.130</t>
  </si>
  <si>
    <t>1.13.02065.05.1011.130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</si>
  <si>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</si>
  <si>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1.16.07090.05.0000.140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</si>
  <si>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</si>
  <si>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1.16.10061.05.0000.140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</si>
  <si>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</si>
  <si>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2.02.25304.05.0000.150</t>
  </si>
  <si>
    <t>2.02.29999.05.0003.150</t>
  </si>
  <si>
    <t>2.02.29999.05.0005.150</t>
  </si>
  <si>
    <t>2.02.29999.05.0019.150</t>
  </si>
  <si>
    <t>2.02.29999.05.0020.150</t>
  </si>
  <si>
    <t>2.02.29999.05.0022.150</t>
  </si>
  <si>
    <t>2.02.29999.05.0024.150</t>
  </si>
  <si>
    <t>2.02.29999.05.0025.150</t>
  </si>
  <si>
    <t>2.02.30024.05.0006.150</t>
  </si>
  <si>
    <t>2.02.30024.05.0010.150</t>
  </si>
  <si>
    <t>2.02.30024.05.0011.150</t>
  </si>
  <si>
    <t>2.02.39999.05.0001.150</t>
  </si>
  <si>
    <t>2.02.39999.05.0002.150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</si>
  <si>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</si>
  <si>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2.02.45050.05.0000.150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</si>
  <si>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</si>
  <si>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2.02.45179.05.0000.150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</si>
  <si>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</si>
  <si>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2.02.45303.05.0000.150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</si>
  <si>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</si>
  <si>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2.19.25304.05.0000.150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</si>
  <si>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</si>
  <si>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2.19.60010.05.0000.150</t>
  </si>
  <si>
    <t>Комитет по финансовой политике и бюджету Администрации Усть-Кутского муниципального образования</t>
  </si>
  <si>
    <t>910</t>
  </si>
  <si>
    <t>Невыясненные поступления, зачисляемые в бюджеты муниципальных районов</t>
  </si>
  <si>
    <t>1.17.01050.05.0000.180</t>
  </si>
  <si>
    <t>1.17.15030.05.0005.150</t>
  </si>
  <si>
    <t>1.17.15030.05.0006.150</t>
  </si>
  <si>
    <t>2.02.29999.05.0010.150</t>
  </si>
  <si>
    <t>2.02.29999.05.0031.150</t>
  </si>
  <si>
    <t>2.02.30024.05.0005.150</t>
  </si>
  <si>
    <t>2.02.40014.05.0001.150</t>
  </si>
  <si>
    <t>2.02.40014.05.0007.150</t>
  </si>
  <si>
    <t>2.02.49999.05.0004.150</t>
  </si>
  <si>
    <t>2.02.49999.05.0005.150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</si>
  <si>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</si>
  <si>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2.18.60010.05.0000.150</t>
  </si>
  <si>
    <t>Контрольно-счетная комиссия Усть-Кутского муниципального образования</t>
  </si>
  <si>
    <t>912</t>
  </si>
  <si>
    <t>2.02.40014.05.0008.150</t>
  </si>
  <si>
    <t>Комитет по управлению муниципальным имуществом Усть-Кутского муниципального образования</t>
  </si>
  <si>
    <t>913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</si>
  <si>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</si>
  <si>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1.11.01050.05.0000.120</t>
  </si>
  <si>
    <t>1.11.05013.05.1000.120</t>
  </si>
  <si>
    <t>1.11.05013.05.1001.120</t>
  </si>
  <si>
    <t>1.11.05013.05.1002.120</t>
  </si>
  <si>
    <t>1.11.05013.05.1003.120</t>
  </si>
  <si>
    <t>1.11.05013.05.1004.120</t>
  </si>
  <si>
    <t>1.11.05013.05.2000.120</t>
  </si>
  <si>
    <t>1.11.05013.05.2003.120</t>
  </si>
  <si>
    <t>1.11.05013.05.2004.120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</si>
  <si>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(Сумма платежа)</t>
  </si>
  <si>
    <t>1.11.05025.05.1000.120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</si>
  <si>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учреждений)(Пени и прценты по соответствующему платежу)</t>
  </si>
  <si>
    <t>1.11.05025.05.2000.120</t>
  </si>
  <si>
    <t>1.11.05075.05.1000.120</t>
  </si>
  <si>
    <t>1.11.05075.05.2000.120</t>
  </si>
  <si>
    <t>1.11.05313.05.1001.120</t>
  </si>
  <si>
    <t>1.11.05313.05.1004.120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</si>
  <si>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</si>
  <si>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1.11.07015.05.0000.120</t>
  </si>
  <si>
    <t>1.14.06013.05.0001.430</t>
  </si>
  <si>
    <t>1.14.06013.05.0002.430</t>
  </si>
  <si>
    <t>1.14.06013.05.0003.430</t>
  </si>
  <si>
    <t>1.14.06013.05.0004.430</t>
  </si>
  <si>
    <t>1.14.06013.05.1000.430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</si>
  <si>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</si>
  <si>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1.14.06025.05.0000.430</t>
  </si>
  <si>
    <t>1.14.13050.05.1000.410</t>
  </si>
  <si>
    <t>1.14.13050.05.2000.410</t>
  </si>
  <si>
    <t>2.02.40014.05.0006.150</t>
  </si>
  <si>
    <t>2.02.40014.05.0009.150</t>
  </si>
  <si>
    <t>Администрация Усть-Кутского муниципального образования</t>
  </si>
  <si>
    <t>917</t>
  </si>
  <si>
    <t>Государственная пошлина за выдачу разрешения на установку рекламной конструкции (прочие поступления)</t>
  </si>
  <si>
    <t>1.08.07150.01.4000.110</t>
  </si>
  <si>
    <t>2.02.30024.05.0001.150</t>
  </si>
  <si>
    <t>2.02.30024.05.0002.150</t>
  </si>
  <si>
    <t>2.02.30024.05.0003.150</t>
  </si>
  <si>
    <t>2.02.30024.05.0007.150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</si>
  <si>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</si>
  <si>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2.02.35120.05.0000.150</t>
  </si>
  <si>
    <t>2.02.40014.05.0002.150</t>
  </si>
  <si>
    <t>2.02.40014.05.0003.150</t>
  </si>
  <si>
    <t>Администрация Усть-Кутского муниципального образования (городского поселения) Усть-Кутского района Иркутской области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</si>
  <si>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</si>
  <si>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952</t>
  </si>
  <si>
    <t>1.11.05013.13.1000.120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</si>
  <si>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(Пени, проценты)</t>
  </si>
  <si>
    <t>1.11.05013.13.2000.120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</si>
  <si>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</si>
  <si>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1.14.06013.13.1000.430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</si>
  <si>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</si>
  <si>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1.14.06313.13.0000.430</t>
  </si>
  <si>
    <t>Администрация Янтальского городского поселения Усть-Кутского муниципального района Иркутской области</t>
  </si>
  <si>
    <t>953</t>
  </si>
  <si>
    <t>1.11.05013.13.0000.120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</si>
  <si>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</si>
  <si>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1.11.05314.13.0000.120</t>
  </si>
  <si>
    <t>1.14.06013.13.0000.430</t>
  </si>
  <si>
    <t>Администрация Звёзднинского городского поселения Усть-Кутского муниципального района Иркутской области</t>
  </si>
  <si>
    <t>954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</si>
  <si>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</si>
  <si>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1.11.05410.13.0000.120</t>
  </si>
  <si>
    <t>Приложение № 1</t>
  </si>
  <si>
    <t>к решению Думы Усть-Кутского муниципального</t>
  </si>
  <si>
    <t>Усть-Кутского муниципального образования за 2024 год"</t>
  </si>
  <si>
    <t>от "________"_________________20_________г.</t>
  </si>
  <si>
    <t>Доходы районного бюджета по кодам классификации доходов бюджетов за 2024 год</t>
  </si>
  <si>
    <t>(тыс.рублей)</t>
  </si>
  <si>
    <t>Наименование показателя</t>
  </si>
  <si>
    <t>главного админи-стратора доходов</t>
  </si>
  <si>
    <t>Код бюджетной классификации
Российской Федерации</t>
  </si>
  <si>
    <t>доходов районного бюджета</t>
  </si>
  <si>
    <t>Кассовое исполнение</t>
  </si>
  <si>
    <t>ДОХОДЫ, ВСЕГО</t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</si>
  <si>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  </r>
  </si>
  <si>
    <r>
  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</si>
  <si>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побои)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</si>
  <si>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</si>
  <si>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</si>
  <si>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</si>
  <si>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появление в общественных местах в состоянии опьянения)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</si>
  <si>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</si>
  <si>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  </r>
    <r>
      <rPr>
        <b/>
        <sz val="12"/>
        <rFont val="Times New Roman"/>
        <family val="1"/>
        <charset val="204"/>
      </rPr>
      <t>(иски за нарушение правил охоты по животному миру и среде их обитания)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</si>
  <si>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рассмотрения обращений граждан)</t>
    </r>
  </si>
  <si>
    <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неуплату средств на содержание детей или нетрудоспособных родителей)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</si>
  <si>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  </r>
  </si>
  <si>
    <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</si>
  <si>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</si>
  <si>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уничтожение или повреждение чужого имущества)</t>
    </r>
  </si>
  <si>
    <r>
  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мелкое хищение)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</si>
  <si>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правил охоты, правил, регламентирующих рыболовство и другие виды пользования объектами животного мира)</t>
    </r>
  </si>
  <si>
    <r>
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требований лесного законодательства об учете древесины и сделок с ней)</t>
    </r>
  </si>
  <si>
    <r>
  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  </r>
  </si>
  <si>
    <r>
  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</si>
  <si>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продажу товаров (иных вещей), свободная реализация которых запрещена или ограничена)</t>
    </r>
  </si>
  <si>
    <r>
  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незаконную розничную продажу алкогольной и спиртосодержащей пищевой продукции физическими лицами)</t>
    </r>
  </si>
  <si>
    <r>
  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</si>
  <si>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нарушение сроков представления налоговой декларации (расчета по страховым взносам))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</si>
  <si>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непредставление (несообщение) сведений, необходимых для осуществления налогового контроля)</t>
    </r>
  </si>
  <si>
    <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(иные штрафы)</t>
    </r>
  </si>
  <si>
    <r>
  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</si>
  <si>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</t>
    </r>
    <r>
      <rPr>
        <b/>
        <sz val="12"/>
        <rFont val="Times New Roman"/>
        <family val="1"/>
        <charset val="204"/>
      </rPr>
      <t xml:space="preserve"> (постановления, представления, решения) органа (должностного лица), осуществляющегогосударственный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  </r>
  </si>
  <si>
    <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  </r>
  </si>
  <si>
    <r>
  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(иные штрафы)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</si>
  <si>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невыполнение требований и мероприятий в области гражданской обороны)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</si>
  <si>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оружиеми наличия навыков безопасного обращения с оружием или медицинских заключений об отсутствии противопоказаний к владению оружием)</t>
    </r>
  </si>
  <si>
    <r>
      <t xml:space="preserve">Администратинвые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  </r>
    <r>
      <rPr>
        <b/>
        <sz val="12"/>
        <rFont val="Times New Roman"/>
        <family val="1"/>
        <charset val="204"/>
      </rPr>
      <t>(штрафы за незаконное изготовление, продажу или передачу пневматического оружия)</t>
    </r>
  </si>
  <si>
    <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  <r>
      <rPr>
        <b/>
        <sz val="12"/>
        <rFont val="Times New Roman"/>
        <family val="1"/>
        <charset val="204"/>
      </rPr>
      <t xml:space="preserve"> (штрафы за стрельбу из оружия в отведенных для этого местах с нарушением установленных правил или в не отведенных для этого местах)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</si>
  <si>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организации мероприятий при осуществлении деятельности по обращению с собаками и кошками без владельцев в границах населенных пунктов ИО)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</si>
  <si>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многофункционального центра Управления культуры)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</si>
  <si>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 От деятельности клубов, Домов культуры и прочих культурно-досуговых центров)</t>
    </r>
  </si>
  <si>
    <r>
      <t xml:space="preserve">Прочие доходы от оказания платных услуг (работ) получателями средств бюджетов муниципальных районов
 </t>
    </r>
    <r>
      <rPr>
        <b/>
        <sz val="12"/>
        <rFont val="Times New Roman"/>
        <family val="1"/>
        <charset val="204"/>
      </rPr>
      <t>(От деятельности библиотек)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</si>
  <si>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(От деятельности музеев)</t>
    </r>
  </si>
  <si>
    <r>
      <t xml:space="preserve">Прочие доходы от оказания платных услуг (работ) получателями средств бюджетов муниципальных районов </t>
    </r>
    <r>
      <rPr>
        <b/>
        <sz val="12"/>
        <rFont val="Times New Roman"/>
        <family val="1"/>
        <charset val="204"/>
      </rPr>
      <t>(от деятельности молодежного центра)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</si>
  <si>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коммунальных услуг)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</si>
  <si>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(От аренды гаража)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</si>
  <si>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(в части комплектования книжных фондов библиотек МО)</t>
    </r>
  </si>
  <si>
    <r>
      <t xml:space="preserve">Субсидии бюджетам муниципальных районов на поддержку отрасли культуры </t>
    </r>
    <r>
      <rPr>
        <b/>
        <sz val="12"/>
        <rFont val="Times New Roman"/>
        <family val="1"/>
        <charset val="204"/>
      </rPr>
      <t>(на 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</si>
  <si>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ремонт объектов муниципальной собственности в сфере физической культуры и спорта)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</si>
  <si>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приобретение спортивного оборудования и инвентаря для оснащения муниципальных организаций)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</si>
  <si>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восстановление мемориальных сооружений и объектов, увековечивающих память погибших при защите Отечества)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</si>
  <si>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(Родительская плата в детские дошкольные учреждения)</t>
    </r>
  </si>
  <si>
    <r>
      <t>Прочие доходы от оказания платных услуг получателями средств бюджетов муниципальных районов</t>
    </r>
    <r>
      <rPr>
        <b/>
        <sz val="12"/>
        <rFont val="Times New Roman"/>
        <family val="1"/>
        <charset val="204"/>
      </rPr>
      <t xml:space="preserve"> (Родительская плата в школы)</t>
    </r>
  </si>
  <si>
    <r>
      <t xml:space="preserve">Прочие доходы от оказания платных услуг (работ) получателями средств муниципальных районов </t>
    </r>
    <r>
      <rPr>
        <b/>
        <sz val="12"/>
        <rFont val="Times New Roman"/>
        <family val="1"/>
        <charset val="204"/>
      </rPr>
      <t>(плата за путёвки в летний лагерь Рассвет)</t>
    </r>
  </si>
  <si>
    <r>
      <t xml:space="preserve">Прочие доходы от оказания платных услуг (работ) получателями средств бюджетов муниципальных районов
</t>
    </r>
    <r>
      <rPr>
        <b/>
        <sz val="12"/>
        <rFont val="Times New Roman"/>
        <family val="1"/>
        <charset val="204"/>
      </rPr>
      <t>(плата за путёвки на летние детские площадки в школах)</t>
    </r>
  </si>
  <si>
    <r>
      <t>Доходы, поступающие в порядке возмещения расходов, понесённых в связи с эксплуатацией имущества мунииципальных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коммунальных услуг от общежития)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</si>
  <si>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прочих расходов Управления образованием УКМО)</t>
    </r>
  </si>
  <si>
    <r>
      <t xml:space="preserve">Доходы, поступающие в порядке возмещения расходов, понесенных в связи с эксплуатацией имущества муниципальных районов </t>
    </r>
    <r>
      <rPr>
        <b/>
        <sz val="12"/>
        <rFont val="Times New Roman"/>
        <family val="1"/>
        <charset val="204"/>
      </rPr>
      <t>(Возмещение затрат по оказанию услуг на Островского-13)</t>
    </r>
  </si>
  <si>
    <r>
      <t>Доходы, поступающие в порядке возмещения расходов, понесенных в связи с эксплуатацией имущества муниципальных районов</t>
    </r>
    <r>
      <rPr>
        <b/>
        <sz val="12"/>
        <rFont val="Times New Roman"/>
        <family val="1"/>
        <charset val="204"/>
      </rPr>
      <t xml:space="preserve"> (Возмещение затрат по оказанию услуг на Речников-5)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</si>
  <si>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области, между муниципальными образованиями ИО)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</si>
  <si>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модернизации школьных систем образования)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</si>
  <si>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</si>
  <si>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обеспечение бесплатным питьевым молоком обучающихся 1-4 классов в муниципальных общеобразовательных организациях в Иркутской области)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</si>
  <si>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(по организации отдыха детей в каникулярное время на укрепление материально-технической базы муниципальных учреждений)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</si>
  <si>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(на реализацию мероприятий по соблюдению требований к антитеррористической защищенности объектов муниципальных образовательных организаций)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</si>
  <si>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по приобретению учебников и учебных и учебных пособий, а так же учебно-методических материалов)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</si>
  <si>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отдельных категорий обучающихся)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</si>
  <si>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обеспечению бесплатным двухразовым питанием детей-инвалидов)</t>
    </r>
  </si>
  <si>
    <r>
      <t xml:space="preserve">Субвенция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обеспечению бесплатным питанием обучающихся, пребывающихся на полном государственном обеспечении в организациях социального обслуживания, посещающих муниципальные общеобразовательные организации)</t>
    </r>
  </si>
  <si>
    <r>
      <t xml:space="preserve">Прочие субвенции бюджетам муниципальных районов </t>
    </r>
    <r>
      <rPr>
        <b/>
        <sz val="12"/>
        <rFont val="Times New Roman"/>
        <family val="1"/>
        <charset val="204"/>
      </rPr>
      <t>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  </r>
  </si>
  <si>
    <r>
      <t>Прочие субвенции бюджетам муниципальных районов</t>
    </r>
    <r>
      <rPr>
        <b/>
        <sz val="12"/>
        <rFont val="Times New Roman"/>
        <family val="1"/>
        <charset val="204"/>
      </rPr>
      <t xml:space="preserve">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</si>
  <si>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(строительство спортивной площадки в микрорайоне Железнодорожник)</t>
    </r>
  </si>
  <si>
    <r>
      <t>Инициативные платежи, зачисляемые в бюджеты муниципальных районов</t>
    </r>
    <r>
      <rPr>
        <b/>
        <sz val="12"/>
        <rFont val="Times New Roman"/>
        <family val="1"/>
        <charset val="204"/>
      </rPr>
      <t xml:space="preserve"> (спортивная площадка по ул. Советская)</t>
    </r>
  </si>
  <si>
    <r>
      <t>Прочие субсидии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 перечня проектов народных инициатив)</t>
    </r>
  </si>
  <si>
    <r>
      <t xml:space="preserve">Прочие субсидии бюджетам муниципальных районов </t>
    </r>
    <r>
      <rPr>
        <b/>
        <sz val="12"/>
        <rFont val="Times New Roman"/>
        <family val="1"/>
        <charset val="204"/>
      </rPr>
      <t>(Инициативные проекты)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</si>
  <si>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(на выравнивание бюджетной обеспеченности поселений, входящих в состав муниципального района)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</si>
  <si>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и контролю за исполнением бюджета поселения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</si>
  <si>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осуществлению внутреннего муниципального контроля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</si>
  <si>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реализацию мероприятий, связанных с достижением наилучших результатов по увеличению налоговых и неналоговых доходов местных бюджетов)</t>
    </r>
  </si>
  <si>
    <r>
      <t>Прочие межбюджетные трансферты, передаваемые бюджетам муниципальных районов</t>
    </r>
    <r>
      <rPr>
        <b/>
        <sz val="12"/>
        <rFont val="Times New Roman"/>
        <family val="1"/>
        <charset val="204"/>
      </rPr>
      <t xml:space="preserve"> (На поощрение муниципальной управленческой команды)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</si>
  <si>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внешнего муниципального финансового контроля поселения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</si>
  <si>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</si>
  <si>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отмененном)</t>
    </r>
    <r>
      <rPr>
        <b/>
        <sz val="12"/>
        <rFont val="Times New Roman"/>
        <family val="1"/>
        <charset val="204"/>
      </rPr>
      <t>( в границах Верхнемарковского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</si>
  <si>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Нийского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</si>
  <si>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 в границах Подымахинского сельского поселения)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</si>
  <si>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 xml:space="preserve"> ( в границах Ручейского сельского поселения)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</si>
  <si>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 и проценты по соответствующему платежу </t>
    </r>
    <r>
      <rPr>
        <b/>
        <sz val="12"/>
        <rFont val="Times New Roman"/>
        <family val="1"/>
        <charset val="204"/>
      </rPr>
      <t>(в границах межселенных территорий муниципального района))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</si>
  <si>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поселения))</t>
    </r>
  </si>
  <si>
    <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 продажи права на заключение договоров аренды указанных земельных участков (Пени и проценты по соответствующему платежу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</si>
  <si>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>Доходы от сдачи в аренду имущества, составляющего казну муниципальных районов (за исключением земельных участков)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</si>
  <si>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сдачи в аренду имущества, составляющего казну муниципальных районов (за исключением земельных участков)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</si>
  <si>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(перерасчеты,недоимка и задолженность по соответствующему платежу, в том числе по отмененному) </t>
    </r>
    <r>
      <rPr>
        <b/>
        <sz val="12"/>
        <rFont val="Times New Roman"/>
        <family val="1"/>
        <charset val="204"/>
      </rPr>
      <t>(в границах Верхнемарковского сельского поселения)</t>
    </r>
  </si>
  <si>
    <r>
  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соответствующему платежу, в том числе по отмененному)</t>
    </r>
    <r>
      <rPr>
        <b/>
        <sz val="12"/>
        <rFont val="Times New Roman"/>
        <family val="1"/>
        <charset val="204"/>
      </rPr>
      <t>(в границах Ручейского сельского поселения))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</si>
  <si>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Верхнемарковского сельского поселения)</t>
    </r>
  </si>
  <si>
    <r>
      <t xml:space="preserve">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Нийского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</si>
  <si>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Подымахинского сельского поселения)</t>
    </r>
  </si>
  <si>
    <r>
  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  <r>
      <rPr>
        <b/>
        <sz val="12"/>
        <rFont val="Times New Roman"/>
        <family val="1"/>
        <charset val="204"/>
      </rPr>
      <t xml:space="preserve"> (в границах Ручейского сельского поселения)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</si>
  <si>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  </r>
    <r>
      <rPr>
        <b/>
        <sz val="12"/>
        <rFont val="Times New Roman"/>
        <family val="1"/>
        <charset val="204"/>
      </rPr>
      <t>(в границах межселенных территорий)</t>
    </r>
  </si>
  <si>
    <r>
  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  </r>
    <r>
      <rPr>
        <b/>
        <sz val="12"/>
        <rFont val="Times New Roman"/>
        <family val="1"/>
        <charset val="204"/>
      </rPr>
      <t xml:space="preserve"> (сумма платежа)</t>
    </r>
  </si>
  <si>
    <r>
  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 </t>
    </r>
    <r>
      <rPr>
        <b/>
        <sz val="12"/>
        <rFont val="Times New Roman"/>
        <family val="1"/>
        <charset val="204"/>
      </rPr>
      <t>(Пени и проценты по соответствующему платежу)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</si>
  <si>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содержанию и функционированию МКУ ЕДДС УКМО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</si>
  <si>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исполнению муниципального земельного контроля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</si>
  <si>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(По хранению, комплектованию, учету и использованию архивных документов, относящихся к государственной собственности Иркутской области)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</si>
  <si>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(Государственные полномочия в сфере труда)</t>
    </r>
  </si>
  <si>
    <r>
      <t xml:space="preserve">Субвенции бюджетам муниципальных районов на выполнение передаваемых полномочий субъектов Российской Федерации </t>
    </r>
    <r>
      <rPr>
        <b/>
        <sz val="12"/>
        <rFont val="Times New Roman"/>
        <family val="1"/>
        <charset val="204"/>
      </rPr>
      <t>(Определение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прав)</t>
    </r>
  </si>
  <si>
    <r>
      <t>Субвенции бюджетам муниципальных районов на выполнение передаваемых полномочий субъектов Российской Федерации</t>
    </r>
    <r>
      <rPr>
        <b/>
        <sz val="12"/>
        <rFont val="Times New Roman"/>
        <family val="1"/>
        <charset val="204"/>
      </rPr>
      <t xml:space="preserve"> (По определению персонального состава и обеспечению деятельности административных комиссий)</t>
    </r>
  </si>
  <si>
    <r>
  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  <r>
      <rPr>
        <b/>
        <sz val="12"/>
        <rFont val="Times New Roman"/>
        <family val="1"/>
        <charset val="204"/>
      </rPr>
      <t xml:space="preserve"> по организации правовой работы в поселении</t>
    </r>
  </si>
  <si>
    <r>
  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  </r>
    <r>
      <rPr>
        <b/>
        <sz val="12"/>
        <rFont val="Times New Roman"/>
        <family val="1"/>
        <charset val="204"/>
      </rPr>
      <t>по исполнению градостроительной деятельности в поселении</t>
    </r>
  </si>
  <si>
    <t>образования "Об утверждении отчета 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</si>
</sst>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220"/>
  <sheetViews>
    <sheetView showGridLines="0" tabSelected="1" view="pageBreakPreview" zoomScale="60" zoomScaleNormal="75" workbookViewId="0">
      <selection activeCell="K13" sqref="K13"/>
    </sheetView>
  </sheetViews>
  <sheetFormatPr defaultRowHeight="12.75" customHeight="1" x14ac:dyDescent="0.2"/>
  <cols>
    <col min="1" max="1" width="80.7109375" customWidth="1"/>
    <col min="2" max="2" width="13.28515625" customWidth="1"/>
    <col min="3" max="3" width="34.140625" customWidth="1"/>
    <col min="4" max="4" width="16.5703125" style="14" customWidth="1"/>
    <col min="5" max="5" width="9.140625" customWidth="1"/>
  </cols>
  <sheetData>
    <row r="1" spans="1:5" ht="25.5" customHeight="1" x14ac:dyDescent="0.3">
      <c r="A1" s="20" t="s">
        <v>269</v>
      </c>
      <c r="B1" s="20"/>
      <c r="C1" s="20"/>
      <c r="D1" s="20"/>
    </row>
    <row r="2" spans="1:5" ht="19.5" customHeight="1" x14ac:dyDescent="0.3">
      <c r="A2" s="22" t="s">
        <v>270</v>
      </c>
      <c r="B2" s="22"/>
      <c r="C2" s="22"/>
      <c r="D2" s="22"/>
    </row>
    <row r="3" spans="1:5" ht="18.75" x14ac:dyDescent="0.3">
      <c r="A3" s="22" t="s">
        <v>385</v>
      </c>
      <c r="B3" s="22"/>
      <c r="C3" s="22"/>
      <c r="D3" s="22"/>
    </row>
    <row r="4" spans="1:5" ht="18.75" x14ac:dyDescent="0.3">
      <c r="A4" s="22" t="s">
        <v>271</v>
      </c>
      <c r="B4" s="22"/>
      <c r="C4" s="22"/>
      <c r="D4" s="22"/>
    </row>
    <row r="5" spans="1:5" ht="24.75" customHeight="1" x14ac:dyDescent="0.3">
      <c r="A5" s="22" t="s">
        <v>272</v>
      </c>
      <c r="B5" s="23"/>
      <c r="C5" s="23"/>
      <c r="D5" s="23"/>
    </row>
    <row r="6" spans="1:5" ht="25.5" customHeight="1" x14ac:dyDescent="0.2">
      <c r="A6" s="2"/>
      <c r="B6" s="2"/>
      <c r="C6" s="2"/>
      <c r="D6" s="11"/>
    </row>
    <row r="7" spans="1:5" ht="25.5" customHeight="1" x14ac:dyDescent="0.2">
      <c r="A7" s="2"/>
      <c r="B7" s="2"/>
      <c r="C7" s="2"/>
      <c r="D7" s="11"/>
    </row>
    <row r="8" spans="1:5" ht="25.5" customHeight="1" x14ac:dyDescent="0.2">
      <c r="A8" s="24" t="s">
        <v>273</v>
      </c>
      <c r="B8" s="25"/>
      <c r="C8" s="25"/>
      <c r="D8" s="25"/>
    </row>
    <row r="9" spans="1:5" x14ac:dyDescent="0.2">
      <c r="A9" s="21"/>
      <c r="B9" s="21"/>
      <c r="C9" s="21"/>
      <c r="D9" s="21"/>
    </row>
    <row r="10" spans="1:5" ht="39" customHeight="1" x14ac:dyDescent="0.2">
      <c r="A10" s="1"/>
      <c r="B10" s="1"/>
      <c r="C10" s="1"/>
      <c r="D10" s="3" t="s">
        <v>274</v>
      </c>
      <c r="E10" s="1"/>
    </row>
    <row r="11" spans="1:5" x14ac:dyDescent="0.2">
      <c r="A11" s="1"/>
      <c r="B11" s="1"/>
      <c r="C11" s="1"/>
      <c r="D11" s="12"/>
      <c r="E11" s="1"/>
    </row>
    <row r="12" spans="1:5" ht="87" customHeight="1" x14ac:dyDescent="0.2">
      <c r="A12" s="18" t="s">
        <v>275</v>
      </c>
      <c r="B12" s="18" t="s">
        <v>277</v>
      </c>
      <c r="C12" s="19"/>
      <c r="D12" s="18" t="s">
        <v>279</v>
      </c>
    </row>
    <row r="13" spans="1:5" ht="75" x14ac:dyDescent="0.2">
      <c r="A13" s="19"/>
      <c r="B13" s="4" t="s">
        <v>276</v>
      </c>
      <c r="C13" s="4" t="s">
        <v>278</v>
      </c>
      <c r="D13" s="19"/>
    </row>
    <row r="14" spans="1:5" ht="33" customHeight="1" x14ac:dyDescent="0.2">
      <c r="A14" s="5" t="s">
        <v>280</v>
      </c>
      <c r="B14" s="4"/>
      <c r="C14" s="4"/>
      <c r="D14" s="6">
        <f>D15+D24+D26+D54+D56+D58+D67+D69+D98+D101+D118+D151+D163+D165+D195+D208+D213+D217</f>
        <v>5281604.6999999993</v>
      </c>
    </row>
    <row r="15" spans="1:5" ht="39.75" customHeight="1" x14ac:dyDescent="0.2">
      <c r="A15" s="7" t="s">
        <v>0</v>
      </c>
      <c r="B15" s="8" t="s">
        <v>2</v>
      </c>
      <c r="C15" s="8"/>
      <c r="D15" s="10">
        <f>SUM(D16:D23)</f>
        <v>206011.7</v>
      </c>
    </row>
    <row r="16" spans="1:5" ht="46.5" customHeight="1" x14ac:dyDescent="0.2">
      <c r="A16" s="15" t="s">
        <v>1</v>
      </c>
      <c r="B16" s="9" t="s">
        <v>2</v>
      </c>
      <c r="C16" s="9" t="s">
        <v>3</v>
      </c>
      <c r="D16" s="13">
        <v>2</v>
      </c>
    </row>
    <row r="17" spans="1:4" ht="72.75" customHeight="1" x14ac:dyDescent="0.2">
      <c r="A17" s="15" t="s">
        <v>4</v>
      </c>
      <c r="B17" s="9" t="s">
        <v>2</v>
      </c>
      <c r="C17" s="9" t="s">
        <v>5</v>
      </c>
      <c r="D17" s="13">
        <v>9063.7999999999993</v>
      </c>
    </row>
    <row r="18" spans="1:4" ht="66" customHeight="1" x14ac:dyDescent="0.2">
      <c r="A18" s="15" t="s">
        <v>6</v>
      </c>
      <c r="B18" s="9" t="s">
        <v>2</v>
      </c>
      <c r="C18" s="9" t="s">
        <v>7</v>
      </c>
      <c r="D18" s="13">
        <v>214.8</v>
      </c>
    </row>
    <row r="19" spans="1:4" ht="36" customHeight="1" x14ac:dyDescent="0.2">
      <c r="A19" s="15" t="s">
        <v>8</v>
      </c>
      <c r="B19" s="9" t="s">
        <v>2</v>
      </c>
      <c r="C19" s="9" t="s">
        <v>9</v>
      </c>
      <c r="D19" s="13">
        <v>11.3</v>
      </c>
    </row>
    <row r="20" spans="1:4" ht="60" customHeight="1" x14ac:dyDescent="0.2">
      <c r="A20" s="15" t="s">
        <v>10</v>
      </c>
      <c r="B20" s="9" t="s">
        <v>2</v>
      </c>
      <c r="C20" s="9" t="s">
        <v>11</v>
      </c>
      <c r="D20" s="13">
        <v>42488.4</v>
      </c>
    </row>
    <row r="21" spans="1:4" ht="58.5" customHeight="1" x14ac:dyDescent="0.2">
      <c r="A21" s="15" t="s">
        <v>12</v>
      </c>
      <c r="B21" s="9" t="s">
        <v>2</v>
      </c>
      <c r="C21" s="9" t="s">
        <v>13</v>
      </c>
      <c r="D21" s="13">
        <v>1042.7</v>
      </c>
    </row>
    <row r="22" spans="1:4" ht="60" customHeight="1" x14ac:dyDescent="0.2">
      <c r="A22" s="15" t="s">
        <v>14</v>
      </c>
      <c r="B22" s="9" t="s">
        <v>2</v>
      </c>
      <c r="C22" s="9" t="s">
        <v>15</v>
      </c>
      <c r="D22" s="13">
        <v>3253.2</v>
      </c>
    </row>
    <row r="23" spans="1:4" ht="76.5" customHeight="1" x14ac:dyDescent="0.2">
      <c r="A23" s="16" t="s">
        <v>16</v>
      </c>
      <c r="B23" s="9" t="s">
        <v>2</v>
      </c>
      <c r="C23" s="9" t="s">
        <v>17</v>
      </c>
      <c r="D23" s="13">
        <v>149935.5</v>
      </c>
    </row>
    <row r="24" spans="1:4" ht="40.5" customHeight="1" x14ac:dyDescent="0.2">
      <c r="A24" s="7" t="s">
        <v>18</v>
      </c>
      <c r="B24" s="8" t="s">
        <v>20</v>
      </c>
      <c r="C24" s="8"/>
      <c r="D24" s="10">
        <f>D25</f>
        <v>4.9000000000000004</v>
      </c>
    </row>
    <row r="25" spans="1:4" ht="135.75" customHeight="1" x14ac:dyDescent="0.2">
      <c r="A25" s="16" t="s">
        <v>19</v>
      </c>
      <c r="B25" s="9" t="s">
        <v>20</v>
      </c>
      <c r="C25" s="9" t="s">
        <v>21</v>
      </c>
      <c r="D25" s="13">
        <v>4.9000000000000004</v>
      </c>
    </row>
    <row r="26" spans="1:4" ht="29.25" customHeight="1" x14ac:dyDescent="0.2">
      <c r="A26" s="7" t="s">
        <v>22</v>
      </c>
      <c r="B26" s="8" t="s">
        <v>24</v>
      </c>
      <c r="C26" s="8"/>
      <c r="D26" s="10">
        <f>SUM(D27:D53)</f>
        <v>2586192.899999999</v>
      </c>
    </row>
    <row r="27" spans="1:4" ht="141" customHeight="1" x14ac:dyDescent="0.2">
      <c r="A27" s="16" t="s">
        <v>23</v>
      </c>
      <c r="B27" s="9" t="s">
        <v>24</v>
      </c>
      <c r="C27" s="9" t="s">
        <v>25</v>
      </c>
      <c r="D27" s="13">
        <v>2349063.2999999998</v>
      </c>
    </row>
    <row r="28" spans="1:4" ht="136.5" customHeight="1" x14ac:dyDescent="0.2">
      <c r="A28" s="16" t="s">
        <v>26</v>
      </c>
      <c r="B28" s="9" t="s">
        <v>24</v>
      </c>
      <c r="C28" s="9" t="s">
        <v>27</v>
      </c>
      <c r="D28" s="13">
        <v>102.8</v>
      </c>
    </row>
    <row r="29" spans="1:4" ht="118.5" customHeight="1" x14ac:dyDescent="0.2">
      <c r="A29" s="16" t="s">
        <v>28</v>
      </c>
      <c r="B29" s="9" t="s">
        <v>24</v>
      </c>
      <c r="C29" s="9" t="s">
        <v>29</v>
      </c>
      <c r="D29" s="13">
        <v>1498.9</v>
      </c>
    </row>
    <row r="30" spans="1:4" ht="106.5" customHeight="1" x14ac:dyDescent="0.2">
      <c r="A30" s="16" t="s">
        <v>30</v>
      </c>
      <c r="B30" s="9" t="s">
        <v>24</v>
      </c>
      <c r="C30" s="9" t="s">
        <v>31</v>
      </c>
      <c r="D30" s="13">
        <v>5342.6</v>
      </c>
    </row>
    <row r="31" spans="1:4" ht="103.5" customHeight="1" x14ac:dyDescent="0.2">
      <c r="A31" s="16" t="s">
        <v>32</v>
      </c>
      <c r="B31" s="9" t="s">
        <v>24</v>
      </c>
      <c r="C31" s="9" t="s">
        <v>33</v>
      </c>
      <c r="D31" s="13">
        <v>69.400000000000006</v>
      </c>
    </row>
    <row r="32" spans="1:4" ht="99.75" customHeight="1" x14ac:dyDescent="0.2">
      <c r="A32" s="16" t="s">
        <v>34</v>
      </c>
      <c r="B32" s="9" t="s">
        <v>24</v>
      </c>
      <c r="C32" s="9" t="s">
        <v>35</v>
      </c>
      <c r="D32" s="13">
        <v>9015.9</v>
      </c>
    </row>
    <row r="33" spans="1:4" ht="160.5" customHeight="1" x14ac:dyDescent="0.2">
      <c r="A33" s="16" t="s">
        <v>36</v>
      </c>
      <c r="B33" s="9" t="s">
        <v>24</v>
      </c>
      <c r="C33" s="9" t="s">
        <v>37</v>
      </c>
      <c r="D33" s="13">
        <v>28245.4</v>
      </c>
    </row>
    <row r="34" spans="1:4" ht="89.25" customHeight="1" x14ac:dyDescent="0.2">
      <c r="A34" s="16" t="s">
        <v>38</v>
      </c>
      <c r="B34" s="9" t="s">
        <v>24</v>
      </c>
      <c r="C34" s="9" t="s">
        <v>39</v>
      </c>
      <c r="D34" s="13">
        <v>4991.5</v>
      </c>
    </row>
    <row r="35" spans="1:4" ht="85.5" customHeight="1" x14ac:dyDescent="0.2">
      <c r="A35" s="16" t="s">
        <v>40</v>
      </c>
      <c r="B35" s="9" t="s">
        <v>24</v>
      </c>
      <c r="C35" s="9" t="s">
        <v>41</v>
      </c>
      <c r="D35" s="13">
        <v>6953.1</v>
      </c>
    </row>
    <row r="36" spans="1:4" ht="112.5" customHeight="1" x14ac:dyDescent="0.2">
      <c r="A36" s="16" t="s">
        <v>42</v>
      </c>
      <c r="B36" s="9" t="s">
        <v>24</v>
      </c>
      <c r="C36" s="9" t="s">
        <v>43</v>
      </c>
      <c r="D36" s="13">
        <v>3991.1</v>
      </c>
    </row>
    <row r="37" spans="1:4" ht="123" customHeight="1" x14ac:dyDescent="0.2">
      <c r="A37" s="16" t="s">
        <v>44</v>
      </c>
      <c r="B37" s="9" t="s">
        <v>24</v>
      </c>
      <c r="C37" s="9" t="s">
        <v>45</v>
      </c>
      <c r="D37" s="13">
        <v>23.1</v>
      </c>
    </row>
    <row r="38" spans="1:4" ht="98.25" customHeight="1" x14ac:dyDescent="0.2">
      <c r="A38" s="16" t="s">
        <v>46</v>
      </c>
      <c r="B38" s="9" t="s">
        <v>24</v>
      </c>
      <c r="C38" s="9" t="s">
        <v>47</v>
      </c>
      <c r="D38" s="13">
        <v>4145.3999999999996</v>
      </c>
    </row>
    <row r="39" spans="1:4" ht="103.5" customHeight="1" x14ac:dyDescent="0.2">
      <c r="A39" s="16" t="s">
        <v>48</v>
      </c>
      <c r="B39" s="9" t="s">
        <v>24</v>
      </c>
      <c r="C39" s="9" t="s">
        <v>49</v>
      </c>
      <c r="D39" s="13">
        <v>-434.4</v>
      </c>
    </row>
    <row r="40" spans="1:4" ht="55.5" customHeight="1" x14ac:dyDescent="0.2">
      <c r="A40" s="15" t="s">
        <v>50</v>
      </c>
      <c r="B40" s="9" t="s">
        <v>24</v>
      </c>
      <c r="C40" s="9" t="s">
        <v>51</v>
      </c>
      <c r="D40" s="13">
        <v>78983</v>
      </c>
    </row>
    <row r="41" spans="1:4" ht="57.75" customHeight="1" x14ac:dyDescent="0.2">
      <c r="A41" s="15" t="s">
        <v>52</v>
      </c>
      <c r="B41" s="9" t="s">
        <v>24</v>
      </c>
      <c r="C41" s="9" t="s">
        <v>53</v>
      </c>
      <c r="D41" s="13">
        <v>56.4</v>
      </c>
    </row>
    <row r="42" spans="1:4" ht="81" customHeight="1" x14ac:dyDescent="0.2">
      <c r="A42" s="16" t="s">
        <v>54</v>
      </c>
      <c r="B42" s="9" t="s">
        <v>24</v>
      </c>
      <c r="C42" s="9" t="s">
        <v>55</v>
      </c>
      <c r="D42" s="13">
        <v>55627.3</v>
      </c>
    </row>
    <row r="43" spans="1:4" ht="90" customHeight="1" x14ac:dyDescent="0.2">
      <c r="A43" s="16" t="s">
        <v>56</v>
      </c>
      <c r="B43" s="9" t="s">
        <v>24</v>
      </c>
      <c r="C43" s="9" t="s">
        <v>57</v>
      </c>
      <c r="D43" s="13">
        <v>9</v>
      </c>
    </row>
    <row r="44" spans="1:4" ht="51" customHeight="1" x14ac:dyDescent="0.2">
      <c r="A44" s="15" t="s">
        <v>58</v>
      </c>
      <c r="B44" s="9" t="s">
        <v>24</v>
      </c>
      <c r="C44" s="9" t="s">
        <v>59</v>
      </c>
      <c r="D44" s="13">
        <v>83.4</v>
      </c>
    </row>
    <row r="45" spans="1:4" ht="56.25" customHeight="1" x14ac:dyDescent="0.2">
      <c r="A45" s="15" t="s">
        <v>60</v>
      </c>
      <c r="B45" s="9" t="s">
        <v>24</v>
      </c>
      <c r="C45" s="9" t="s">
        <v>61</v>
      </c>
      <c r="D45" s="13">
        <v>3.1</v>
      </c>
    </row>
    <row r="46" spans="1:4" ht="47.25" customHeight="1" x14ac:dyDescent="0.2">
      <c r="A46" s="15" t="s">
        <v>62</v>
      </c>
      <c r="B46" s="9" t="s">
        <v>24</v>
      </c>
      <c r="C46" s="9" t="s">
        <v>63</v>
      </c>
      <c r="D46" s="13">
        <v>113.8</v>
      </c>
    </row>
    <row r="47" spans="1:4" ht="65.25" customHeight="1" x14ac:dyDescent="0.2">
      <c r="A47" s="15" t="s">
        <v>64</v>
      </c>
      <c r="B47" s="9" t="s">
        <v>24</v>
      </c>
      <c r="C47" s="9" t="s">
        <v>65</v>
      </c>
      <c r="D47" s="13">
        <v>21161.8</v>
      </c>
    </row>
    <row r="48" spans="1:4" ht="75" customHeight="1" x14ac:dyDescent="0.2">
      <c r="A48" s="15" t="s">
        <v>66</v>
      </c>
      <c r="B48" s="9" t="s">
        <v>24</v>
      </c>
      <c r="C48" s="9" t="s">
        <v>67</v>
      </c>
      <c r="D48" s="13">
        <v>0.1</v>
      </c>
    </row>
    <row r="49" spans="1:4" ht="69.75" customHeight="1" x14ac:dyDescent="0.2">
      <c r="A49" s="15" t="s">
        <v>68</v>
      </c>
      <c r="B49" s="9" t="s">
        <v>24</v>
      </c>
      <c r="C49" s="9" t="s">
        <v>69</v>
      </c>
      <c r="D49" s="13">
        <v>3.4</v>
      </c>
    </row>
    <row r="50" spans="1:4" ht="67.5" customHeight="1" x14ac:dyDescent="0.2">
      <c r="A50" s="15" t="s">
        <v>70</v>
      </c>
      <c r="B50" s="9" t="s">
        <v>24</v>
      </c>
      <c r="C50" s="9" t="s">
        <v>71</v>
      </c>
      <c r="D50" s="13">
        <v>1.9</v>
      </c>
    </row>
    <row r="51" spans="1:4" ht="67.5" customHeight="1" x14ac:dyDescent="0.2">
      <c r="A51" s="15" t="s">
        <v>72</v>
      </c>
      <c r="B51" s="9" t="s">
        <v>24</v>
      </c>
      <c r="C51" s="9" t="s">
        <v>73</v>
      </c>
      <c r="D51" s="13">
        <v>14617.9</v>
      </c>
    </row>
    <row r="52" spans="1:4" ht="78" customHeight="1" x14ac:dyDescent="0.2">
      <c r="A52" s="16" t="s">
        <v>74</v>
      </c>
      <c r="B52" s="9" t="s">
        <v>24</v>
      </c>
      <c r="C52" s="9" t="s">
        <v>75</v>
      </c>
      <c r="D52" s="13">
        <v>264.60000000000002</v>
      </c>
    </row>
    <row r="53" spans="1:4" ht="104.25" customHeight="1" x14ac:dyDescent="0.2">
      <c r="A53" s="16" t="s">
        <v>76</v>
      </c>
      <c r="B53" s="9" t="s">
        <v>24</v>
      </c>
      <c r="C53" s="9" t="s">
        <v>77</v>
      </c>
      <c r="D53" s="13">
        <v>2259.1</v>
      </c>
    </row>
    <row r="54" spans="1:4" ht="45" customHeight="1" x14ac:dyDescent="0.2">
      <c r="A54" s="7" t="s">
        <v>78</v>
      </c>
      <c r="B54" s="8" t="s">
        <v>79</v>
      </c>
      <c r="C54" s="8"/>
      <c r="D54" s="10">
        <f>D55</f>
        <v>1.8</v>
      </c>
    </row>
    <row r="55" spans="1:4" ht="140.25" customHeight="1" x14ac:dyDescent="0.2">
      <c r="A55" s="16" t="s">
        <v>19</v>
      </c>
      <c r="B55" s="9" t="s">
        <v>79</v>
      </c>
      <c r="C55" s="9" t="s">
        <v>21</v>
      </c>
      <c r="D55" s="13">
        <v>1.8</v>
      </c>
    </row>
    <row r="56" spans="1:4" ht="30.75" customHeight="1" x14ac:dyDescent="0.2">
      <c r="A56" s="7" t="s">
        <v>80</v>
      </c>
      <c r="B56" s="8" t="s">
        <v>81</v>
      </c>
      <c r="C56" s="8"/>
      <c r="D56" s="10">
        <f>D57</f>
        <v>571.20000000000005</v>
      </c>
    </row>
    <row r="57" spans="1:4" ht="138.75" customHeight="1" x14ac:dyDescent="0.2">
      <c r="A57" s="16" t="s">
        <v>19</v>
      </c>
      <c r="B57" s="9" t="s">
        <v>81</v>
      </c>
      <c r="C57" s="9" t="s">
        <v>21</v>
      </c>
      <c r="D57" s="13">
        <v>571.20000000000005</v>
      </c>
    </row>
    <row r="58" spans="1:4" ht="58.5" customHeight="1" x14ac:dyDescent="0.2">
      <c r="A58" s="7" t="s">
        <v>82</v>
      </c>
      <c r="B58" s="8" t="s">
        <v>83</v>
      </c>
      <c r="C58" s="8"/>
      <c r="D58" s="10">
        <f>SUM(D59:D66)</f>
        <v>53.600000000000009</v>
      </c>
    </row>
    <row r="59" spans="1:4" ht="123.75" customHeight="1" x14ac:dyDescent="0.2">
      <c r="A59" s="16" t="s">
        <v>281</v>
      </c>
      <c r="B59" s="9" t="s">
        <v>83</v>
      </c>
      <c r="C59" s="9" t="s">
        <v>84</v>
      </c>
      <c r="D59" s="13">
        <v>31.2</v>
      </c>
    </row>
    <row r="60" spans="1:4" ht="140.25" customHeight="1" x14ac:dyDescent="0.2">
      <c r="A60" s="16" t="s">
        <v>282</v>
      </c>
      <c r="B60" s="9" t="s">
        <v>83</v>
      </c>
      <c r="C60" s="9" t="s">
        <v>85</v>
      </c>
      <c r="D60" s="13">
        <v>4</v>
      </c>
    </row>
    <row r="61" spans="1:4" ht="103.5" customHeight="1" x14ac:dyDescent="0.2">
      <c r="A61" s="16" t="s">
        <v>283</v>
      </c>
      <c r="B61" s="9" t="s">
        <v>83</v>
      </c>
      <c r="C61" s="9" t="s">
        <v>86</v>
      </c>
      <c r="D61" s="13">
        <v>3.5</v>
      </c>
    </row>
    <row r="62" spans="1:4" ht="111" customHeight="1" x14ac:dyDescent="0.2">
      <c r="A62" s="16" t="s">
        <v>284</v>
      </c>
      <c r="B62" s="9" t="s">
        <v>83</v>
      </c>
      <c r="C62" s="9" t="s">
        <v>87</v>
      </c>
      <c r="D62" s="13">
        <v>2.5</v>
      </c>
    </row>
    <row r="63" spans="1:4" ht="66.75" customHeight="1" x14ac:dyDescent="0.2">
      <c r="A63" s="16" t="s">
        <v>285</v>
      </c>
      <c r="B63" s="9" t="s">
        <v>83</v>
      </c>
      <c r="C63" s="9" t="s">
        <v>88</v>
      </c>
      <c r="D63" s="13">
        <v>0.4</v>
      </c>
    </row>
    <row r="64" spans="1:4" ht="69.75" customHeight="1" x14ac:dyDescent="0.2">
      <c r="A64" s="16" t="s">
        <v>286</v>
      </c>
      <c r="B64" s="9" t="s">
        <v>83</v>
      </c>
      <c r="C64" s="9" t="s">
        <v>89</v>
      </c>
      <c r="D64" s="13">
        <v>0.1</v>
      </c>
    </row>
    <row r="65" spans="1:4" ht="108.75" customHeight="1" x14ac:dyDescent="0.2">
      <c r="A65" s="16" t="s">
        <v>287</v>
      </c>
      <c r="B65" s="9" t="s">
        <v>83</v>
      </c>
      <c r="C65" s="9" t="s">
        <v>90</v>
      </c>
      <c r="D65" s="13">
        <v>0.2</v>
      </c>
    </row>
    <row r="66" spans="1:4" ht="86.25" customHeight="1" x14ac:dyDescent="0.2">
      <c r="A66" s="16" t="s">
        <v>288</v>
      </c>
      <c r="B66" s="9" t="s">
        <v>83</v>
      </c>
      <c r="C66" s="9" t="s">
        <v>91</v>
      </c>
      <c r="D66" s="13">
        <v>11.7</v>
      </c>
    </row>
    <row r="67" spans="1:4" ht="46.5" customHeight="1" x14ac:dyDescent="0.2">
      <c r="A67" s="17" t="s">
        <v>92</v>
      </c>
      <c r="B67" s="8" t="s">
        <v>93</v>
      </c>
      <c r="C67" s="8"/>
      <c r="D67" s="10">
        <f>D68</f>
        <v>420</v>
      </c>
    </row>
    <row r="68" spans="1:4" ht="101.25" customHeight="1" x14ac:dyDescent="0.2">
      <c r="A68" s="16" t="s">
        <v>289</v>
      </c>
      <c r="B68" s="9" t="s">
        <v>93</v>
      </c>
      <c r="C68" s="9" t="s">
        <v>94</v>
      </c>
      <c r="D68" s="13">
        <v>420</v>
      </c>
    </row>
    <row r="69" spans="1:4" ht="43.5" customHeight="1" x14ac:dyDescent="0.2">
      <c r="A69" s="7" t="s">
        <v>95</v>
      </c>
      <c r="B69" s="8" t="s">
        <v>96</v>
      </c>
      <c r="C69" s="8"/>
      <c r="D69" s="10">
        <f>SUM(D70:D97)</f>
        <v>816.7</v>
      </c>
    </row>
    <row r="70" spans="1:4" ht="100.5" customHeight="1" x14ac:dyDescent="0.2">
      <c r="A70" s="16" t="s">
        <v>290</v>
      </c>
      <c r="B70" s="9" t="s">
        <v>96</v>
      </c>
      <c r="C70" s="9" t="s">
        <v>97</v>
      </c>
      <c r="D70" s="13">
        <v>2.5</v>
      </c>
    </row>
    <row r="71" spans="1:4" ht="107.25" customHeight="1" x14ac:dyDescent="0.2">
      <c r="A71" s="16" t="s">
        <v>291</v>
      </c>
      <c r="B71" s="9" t="s">
        <v>96</v>
      </c>
      <c r="C71" s="9" t="s">
        <v>98</v>
      </c>
      <c r="D71" s="13">
        <v>5.0999999999999996</v>
      </c>
    </row>
    <row r="72" spans="1:4" ht="150.75" customHeight="1" x14ac:dyDescent="0.2">
      <c r="A72" s="16" t="s">
        <v>282</v>
      </c>
      <c r="B72" s="9" t="s">
        <v>96</v>
      </c>
      <c r="C72" s="9" t="s">
        <v>85</v>
      </c>
      <c r="D72" s="13">
        <v>24.2</v>
      </c>
    </row>
    <row r="73" spans="1:4" ht="168" customHeight="1" x14ac:dyDescent="0.2">
      <c r="A73" s="16" t="s">
        <v>292</v>
      </c>
      <c r="B73" s="9" t="s">
        <v>96</v>
      </c>
      <c r="C73" s="9" t="s">
        <v>99</v>
      </c>
      <c r="D73" s="13">
        <v>8</v>
      </c>
    </row>
    <row r="74" spans="1:4" ht="139.5" customHeight="1" x14ac:dyDescent="0.2">
      <c r="A74" s="16" t="s">
        <v>293</v>
      </c>
      <c r="B74" s="9" t="s">
        <v>96</v>
      </c>
      <c r="C74" s="9" t="s">
        <v>100</v>
      </c>
      <c r="D74" s="13">
        <v>30.6</v>
      </c>
    </row>
    <row r="75" spans="1:4" ht="177" customHeight="1" x14ac:dyDescent="0.2">
      <c r="A75" s="16" t="s">
        <v>294</v>
      </c>
      <c r="B75" s="9" t="s">
        <v>96</v>
      </c>
      <c r="C75" s="9" t="s">
        <v>101</v>
      </c>
      <c r="D75" s="13">
        <v>6</v>
      </c>
    </row>
    <row r="76" spans="1:4" ht="100.5" customHeight="1" x14ac:dyDescent="0.2">
      <c r="A76" s="16" t="s">
        <v>283</v>
      </c>
      <c r="B76" s="9" t="s">
        <v>96</v>
      </c>
      <c r="C76" s="9" t="s">
        <v>86</v>
      </c>
      <c r="D76" s="13">
        <v>108.4</v>
      </c>
    </row>
    <row r="77" spans="1:4" ht="88.5" customHeight="1" x14ac:dyDescent="0.2">
      <c r="A77" s="16" t="s">
        <v>295</v>
      </c>
      <c r="B77" s="9" t="s">
        <v>96</v>
      </c>
      <c r="C77" s="9" t="s">
        <v>102</v>
      </c>
      <c r="D77" s="13">
        <v>-0.1</v>
      </c>
    </row>
    <row r="78" spans="1:4" ht="87" customHeight="1" x14ac:dyDescent="0.2">
      <c r="A78" s="16" t="s">
        <v>296</v>
      </c>
      <c r="B78" s="9" t="s">
        <v>96</v>
      </c>
      <c r="C78" s="9" t="s">
        <v>103</v>
      </c>
      <c r="D78" s="13">
        <v>0.2</v>
      </c>
    </row>
    <row r="79" spans="1:4" ht="123.75" customHeight="1" x14ac:dyDescent="0.2">
      <c r="A79" s="16" t="s">
        <v>297</v>
      </c>
      <c r="B79" s="9" t="s">
        <v>96</v>
      </c>
      <c r="C79" s="9" t="s">
        <v>104</v>
      </c>
      <c r="D79" s="13">
        <v>9</v>
      </c>
    </row>
    <row r="80" spans="1:4" ht="106.5" customHeight="1" x14ac:dyDescent="0.2">
      <c r="A80" s="16" t="s">
        <v>298</v>
      </c>
      <c r="B80" s="9" t="s">
        <v>96</v>
      </c>
      <c r="C80" s="9" t="s">
        <v>105</v>
      </c>
      <c r="D80" s="13">
        <v>5</v>
      </c>
    </row>
    <row r="81" spans="1:4" ht="171" customHeight="1" x14ac:dyDescent="0.2">
      <c r="A81" s="16" t="s">
        <v>299</v>
      </c>
      <c r="B81" s="9" t="s">
        <v>96</v>
      </c>
      <c r="C81" s="9" t="s">
        <v>106</v>
      </c>
      <c r="D81" s="13">
        <v>25</v>
      </c>
    </row>
    <row r="82" spans="1:4" ht="93.75" customHeight="1" x14ac:dyDescent="0.2">
      <c r="A82" s="16" t="s">
        <v>300</v>
      </c>
      <c r="B82" s="9" t="s">
        <v>96</v>
      </c>
      <c r="C82" s="9" t="s">
        <v>107</v>
      </c>
      <c r="D82" s="13">
        <v>1</v>
      </c>
    </row>
    <row r="83" spans="1:4" ht="117" customHeight="1" x14ac:dyDescent="0.2">
      <c r="A83" s="16" t="s">
        <v>301</v>
      </c>
      <c r="B83" s="9" t="s">
        <v>96</v>
      </c>
      <c r="C83" s="9" t="s">
        <v>108</v>
      </c>
      <c r="D83" s="13">
        <v>2.7</v>
      </c>
    </row>
    <row r="84" spans="1:4" ht="115.5" customHeight="1" x14ac:dyDescent="0.2">
      <c r="A84" s="16" t="s">
        <v>302</v>
      </c>
      <c r="B84" s="9" t="s">
        <v>96</v>
      </c>
      <c r="C84" s="9" t="s">
        <v>109</v>
      </c>
      <c r="D84" s="13">
        <v>8.9</v>
      </c>
    </row>
    <row r="85" spans="1:4" ht="96.75" customHeight="1" x14ac:dyDescent="0.2">
      <c r="A85" s="16" t="s">
        <v>303</v>
      </c>
      <c r="B85" s="9" t="s">
        <v>96</v>
      </c>
      <c r="C85" s="9" t="s">
        <v>110</v>
      </c>
      <c r="D85" s="13">
        <v>59</v>
      </c>
    </row>
    <row r="86" spans="1:4" ht="132.75" customHeight="1" x14ac:dyDescent="0.2">
      <c r="A86" s="16" t="s">
        <v>304</v>
      </c>
      <c r="B86" s="9" t="s">
        <v>96</v>
      </c>
      <c r="C86" s="9" t="s">
        <v>111</v>
      </c>
      <c r="D86" s="13">
        <v>0.1</v>
      </c>
    </row>
    <row r="87" spans="1:4" ht="135.75" customHeight="1" x14ac:dyDescent="0.2">
      <c r="A87" s="16" t="s">
        <v>305</v>
      </c>
      <c r="B87" s="9" t="s">
        <v>96</v>
      </c>
      <c r="C87" s="9" t="s">
        <v>112</v>
      </c>
      <c r="D87" s="13">
        <v>4.0999999999999996</v>
      </c>
    </row>
    <row r="88" spans="1:4" ht="115.5" customHeight="1" x14ac:dyDescent="0.2">
      <c r="A88" s="16" t="s">
        <v>306</v>
      </c>
      <c r="B88" s="9" t="s">
        <v>96</v>
      </c>
      <c r="C88" s="9" t="s">
        <v>113</v>
      </c>
      <c r="D88" s="13">
        <v>10.199999999999999</v>
      </c>
    </row>
    <row r="89" spans="1:4" ht="138" customHeight="1" x14ac:dyDescent="0.2">
      <c r="A89" s="16" t="s">
        <v>307</v>
      </c>
      <c r="B89" s="9" t="s">
        <v>96</v>
      </c>
      <c r="C89" s="9" t="s">
        <v>114</v>
      </c>
      <c r="D89" s="13">
        <v>1</v>
      </c>
    </row>
    <row r="90" spans="1:4" ht="170.25" customHeight="1" x14ac:dyDescent="0.2">
      <c r="A90" s="16" t="s">
        <v>308</v>
      </c>
      <c r="B90" s="9" t="s">
        <v>96</v>
      </c>
      <c r="C90" s="9" t="s">
        <v>115</v>
      </c>
      <c r="D90" s="13">
        <v>42</v>
      </c>
    </row>
    <row r="91" spans="1:4" ht="135" customHeight="1" x14ac:dyDescent="0.2">
      <c r="A91" s="16" t="s">
        <v>309</v>
      </c>
      <c r="B91" s="9" t="s">
        <v>96</v>
      </c>
      <c r="C91" s="9" t="s">
        <v>116</v>
      </c>
      <c r="D91" s="13">
        <v>70</v>
      </c>
    </row>
    <row r="92" spans="1:4" ht="69.75" customHeight="1" x14ac:dyDescent="0.2">
      <c r="A92" s="16" t="s">
        <v>310</v>
      </c>
      <c r="B92" s="9" t="s">
        <v>96</v>
      </c>
      <c r="C92" s="9" t="s">
        <v>89</v>
      </c>
      <c r="D92" s="13">
        <v>10</v>
      </c>
    </row>
    <row r="93" spans="1:4" ht="103.5" customHeight="1" x14ac:dyDescent="0.2">
      <c r="A93" s="16" t="s">
        <v>311</v>
      </c>
      <c r="B93" s="9" t="s">
        <v>96</v>
      </c>
      <c r="C93" s="9" t="s">
        <v>117</v>
      </c>
      <c r="D93" s="13">
        <v>58.5</v>
      </c>
    </row>
    <row r="94" spans="1:4" ht="227.25" customHeight="1" x14ac:dyDescent="0.2">
      <c r="A94" s="16" t="s">
        <v>312</v>
      </c>
      <c r="B94" s="9" t="s">
        <v>96</v>
      </c>
      <c r="C94" s="9" t="s">
        <v>118</v>
      </c>
      <c r="D94" s="13">
        <v>5.5</v>
      </c>
    </row>
    <row r="95" spans="1:4" ht="107.25" customHeight="1" x14ac:dyDescent="0.2">
      <c r="A95" s="16" t="s">
        <v>313</v>
      </c>
      <c r="B95" s="9" t="s">
        <v>96</v>
      </c>
      <c r="C95" s="9" t="s">
        <v>119</v>
      </c>
      <c r="D95" s="13">
        <v>10</v>
      </c>
    </row>
    <row r="96" spans="1:4" ht="118.5" customHeight="1" x14ac:dyDescent="0.2">
      <c r="A96" s="16" t="s">
        <v>314</v>
      </c>
      <c r="B96" s="9" t="s">
        <v>96</v>
      </c>
      <c r="C96" s="9" t="s">
        <v>120</v>
      </c>
      <c r="D96" s="13">
        <v>30</v>
      </c>
    </row>
    <row r="97" spans="1:4" ht="88.5" customHeight="1" x14ac:dyDescent="0.2">
      <c r="A97" s="16" t="s">
        <v>288</v>
      </c>
      <c r="B97" s="9" t="s">
        <v>96</v>
      </c>
      <c r="C97" s="9" t="s">
        <v>91</v>
      </c>
      <c r="D97" s="13">
        <v>279.8</v>
      </c>
    </row>
    <row r="98" spans="1:4" ht="64.5" customHeight="1" x14ac:dyDescent="0.2">
      <c r="A98" s="7" t="s">
        <v>121</v>
      </c>
      <c r="B98" s="8" t="s">
        <v>122</v>
      </c>
      <c r="C98" s="8"/>
      <c r="D98" s="10">
        <f>SUM(D99:D100)</f>
        <v>9346.2999999999993</v>
      </c>
    </row>
    <row r="99" spans="1:4" ht="18.75" x14ac:dyDescent="0.2">
      <c r="A99" s="15" t="s">
        <v>123</v>
      </c>
      <c r="B99" s="9" t="s">
        <v>122</v>
      </c>
      <c r="C99" s="9" t="s">
        <v>124</v>
      </c>
      <c r="D99" s="13">
        <v>150</v>
      </c>
    </row>
    <row r="100" spans="1:4" ht="89.25" customHeight="1" x14ac:dyDescent="0.2">
      <c r="A100" s="15" t="s">
        <v>315</v>
      </c>
      <c r="B100" s="9" t="s">
        <v>122</v>
      </c>
      <c r="C100" s="9" t="s">
        <v>125</v>
      </c>
      <c r="D100" s="13">
        <v>9196.2999999999993</v>
      </c>
    </row>
    <row r="101" spans="1:4" ht="45" customHeight="1" x14ac:dyDescent="0.2">
      <c r="A101" s="7" t="s">
        <v>126</v>
      </c>
      <c r="B101" s="8" t="s">
        <v>127</v>
      </c>
      <c r="C101" s="8"/>
      <c r="D101" s="10">
        <f>SUM(D102:D117)</f>
        <v>25163.100000000002</v>
      </c>
    </row>
    <row r="102" spans="1:4" ht="77.25" customHeight="1" x14ac:dyDescent="0.2">
      <c r="A102" s="15" t="s">
        <v>128</v>
      </c>
      <c r="B102" s="9" t="s">
        <v>127</v>
      </c>
      <c r="C102" s="9" t="s">
        <v>129</v>
      </c>
      <c r="D102" s="13">
        <v>3.1</v>
      </c>
    </row>
    <row r="103" spans="1:4" ht="61.5" customHeight="1" x14ac:dyDescent="0.2">
      <c r="A103" s="15" t="s">
        <v>316</v>
      </c>
      <c r="B103" s="9" t="s">
        <v>127</v>
      </c>
      <c r="C103" s="9" t="s">
        <v>130</v>
      </c>
      <c r="D103" s="13">
        <v>4215.2</v>
      </c>
    </row>
    <row r="104" spans="1:4" ht="76.5" customHeight="1" x14ac:dyDescent="0.2">
      <c r="A104" s="15" t="s">
        <v>317</v>
      </c>
      <c r="B104" s="9" t="s">
        <v>127</v>
      </c>
      <c r="C104" s="9" t="s">
        <v>131</v>
      </c>
      <c r="D104" s="13">
        <v>180</v>
      </c>
    </row>
    <row r="105" spans="1:4" ht="56.25" customHeight="1" x14ac:dyDescent="0.2">
      <c r="A105" s="15" t="s">
        <v>318</v>
      </c>
      <c r="B105" s="9" t="s">
        <v>127</v>
      </c>
      <c r="C105" s="9" t="s">
        <v>132</v>
      </c>
      <c r="D105" s="13">
        <v>216</v>
      </c>
    </row>
    <row r="106" spans="1:4" ht="54" customHeight="1" x14ac:dyDescent="0.2">
      <c r="A106" s="15" t="s">
        <v>319</v>
      </c>
      <c r="B106" s="9" t="s">
        <v>127</v>
      </c>
      <c r="C106" s="9" t="s">
        <v>133</v>
      </c>
      <c r="D106" s="13">
        <v>220</v>
      </c>
    </row>
    <row r="107" spans="1:4" ht="45.75" customHeight="1" x14ac:dyDescent="0.2">
      <c r="A107" s="15" t="s">
        <v>320</v>
      </c>
      <c r="B107" s="9" t="s">
        <v>127</v>
      </c>
      <c r="C107" s="9" t="s">
        <v>134</v>
      </c>
      <c r="D107" s="13">
        <v>21.3</v>
      </c>
    </row>
    <row r="108" spans="1:4" ht="58.5" customHeight="1" x14ac:dyDescent="0.2">
      <c r="A108" s="15" t="s">
        <v>321</v>
      </c>
      <c r="B108" s="9" t="s">
        <v>127</v>
      </c>
      <c r="C108" s="9" t="s">
        <v>135</v>
      </c>
      <c r="D108" s="13">
        <v>11.9</v>
      </c>
    </row>
    <row r="109" spans="1:4" ht="40.5" customHeight="1" x14ac:dyDescent="0.2">
      <c r="A109" s="15" t="s">
        <v>322</v>
      </c>
      <c r="B109" s="9" t="s">
        <v>127</v>
      </c>
      <c r="C109" s="9" t="s">
        <v>136</v>
      </c>
      <c r="D109" s="13">
        <v>54.4</v>
      </c>
    </row>
    <row r="110" spans="1:4" ht="27.75" customHeight="1" x14ac:dyDescent="0.2">
      <c r="A110" s="15" t="s">
        <v>123</v>
      </c>
      <c r="B110" s="9" t="s">
        <v>127</v>
      </c>
      <c r="C110" s="9" t="s">
        <v>124</v>
      </c>
      <c r="D110" s="13">
        <v>151.1</v>
      </c>
    </row>
    <row r="111" spans="1:4" ht="66" customHeight="1" x14ac:dyDescent="0.2">
      <c r="A111" s="15" t="s">
        <v>137</v>
      </c>
      <c r="B111" s="9" t="s">
        <v>127</v>
      </c>
      <c r="C111" s="9" t="s">
        <v>138</v>
      </c>
      <c r="D111" s="13">
        <v>0.6</v>
      </c>
    </row>
    <row r="112" spans="1:4" ht="40.5" customHeight="1" x14ac:dyDescent="0.2">
      <c r="A112" s="15" t="s">
        <v>323</v>
      </c>
      <c r="B112" s="9" t="s">
        <v>127</v>
      </c>
      <c r="C112" s="9" t="s">
        <v>139</v>
      </c>
      <c r="D112" s="13">
        <v>321</v>
      </c>
    </row>
    <row r="113" spans="1:4" ht="72" customHeight="1" x14ac:dyDescent="0.2">
      <c r="A113" s="15" t="s">
        <v>324</v>
      </c>
      <c r="B113" s="9" t="s">
        <v>127</v>
      </c>
      <c r="C113" s="9" t="s">
        <v>140</v>
      </c>
      <c r="D113" s="13">
        <v>3223.9</v>
      </c>
    </row>
    <row r="114" spans="1:4" ht="46.5" customHeight="1" x14ac:dyDescent="0.2">
      <c r="A114" s="15" t="s">
        <v>325</v>
      </c>
      <c r="B114" s="9" t="s">
        <v>127</v>
      </c>
      <c r="C114" s="9" t="s">
        <v>141</v>
      </c>
      <c r="D114" s="13">
        <v>12342</v>
      </c>
    </row>
    <row r="115" spans="1:4" ht="54" customHeight="1" x14ac:dyDescent="0.2">
      <c r="A115" s="15" t="s">
        <v>326</v>
      </c>
      <c r="B115" s="9" t="s">
        <v>127</v>
      </c>
      <c r="C115" s="9" t="s">
        <v>142</v>
      </c>
      <c r="D115" s="13">
        <v>342.9</v>
      </c>
    </row>
    <row r="116" spans="1:4" ht="60" customHeight="1" x14ac:dyDescent="0.2">
      <c r="A116" s="15" t="s">
        <v>327</v>
      </c>
      <c r="B116" s="9" t="s">
        <v>127</v>
      </c>
      <c r="C116" s="9" t="s">
        <v>143</v>
      </c>
      <c r="D116" s="13">
        <v>2875</v>
      </c>
    </row>
    <row r="117" spans="1:4" ht="57" customHeight="1" x14ac:dyDescent="0.2">
      <c r="A117" s="15" t="s">
        <v>144</v>
      </c>
      <c r="B117" s="9" t="s">
        <v>127</v>
      </c>
      <c r="C117" s="9" t="s">
        <v>145</v>
      </c>
      <c r="D117" s="13">
        <v>984.7</v>
      </c>
    </row>
    <row r="118" spans="1:4" ht="42.75" customHeight="1" x14ac:dyDescent="0.2">
      <c r="A118" s="7" t="s">
        <v>146</v>
      </c>
      <c r="B118" s="8" t="s">
        <v>147</v>
      </c>
      <c r="C118" s="8"/>
      <c r="D118" s="10">
        <f>SUM(D119:D150)</f>
        <v>2070471.3</v>
      </c>
    </row>
    <row r="119" spans="1:4" ht="75" customHeight="1" x14ac:dyDescent="0.2">
      <c r="A119" s="15" t="s">
        <v>148</v>
      </c>
      <c r="B119" s="9" t="s">
        <v>147</v>
      </c>
      <c r="C119" s="9" t="s">
        <v>149</v>
      </c>
      <c r="D119" s="13">
        <v>119.5</v>
      </c>
    </row>
    <row r="120" spans="1:4" ht="56.25" customHeight="1" x14ac:dyDescent="0.2">
      <c r="A120" s="15" t="s">
        <v>328</v>
      </c>
      <c r="B120" s="9" t="s">
        <v>147</v>
      </c>
      <c r="C120" s="9" t="s">
        <v>150</v>
      </c>
      <c r="D120" s="13">
        <v>43909.1</v>
      </c>
    </row>
    <row r="121" spans="1:4" ht="40.5" customHeight="1" x14ac:dyDescent="0.2">
      <c r="A121" s="15" t="s">
        <v>329</v>
      </c>
      <c r="B121" s="9" t="s">
        <v>147</v>
      </c>
      <c r="C121" s="9" t="s">
        <v>151</v>
      </c>
      <c r="D121" s="13">
        <v>7893.2</v>
      </c>
    </row>
    <row r="122" spans="1:4" ht="46.5" customHeight="1" x14ac:dyDescent="0.2">
      <c r="A122" s="15" t="s">
        <v>330</v>
      </c>
      <c r="B122" s="9" t="s">
        <v>147</v>
      </c>
      <c r="C122" s="9" t="s">
        <v>152</v>
      </c>
      <c r="D122" s="13">
        <v>5791.5</v>
      </c>
    </row>
    <row r="123" spans="1:4" ht="56.25" customHeight="1" x14ac:dyDescent="0.2">
      <c r="A123" s="15" t="s">
        <v>331</v>
      </c>
      <c r="B123" s="9" t="s">
        <v>147</v>
      </c>
      <c r="C123" s="9" t="s">
        <v>153</v>
      </c>
      <c r="D123" s="13">
        <v>207.9</v>
      </c>
    </row>
    <row r="124" spans="1:4" ht="63" customHeight="1" x14ac:dyDescent="0.2">
      <c r="A124" s="15" t="s">
        <v>332</v>
      </c>
      <c r="B124" s="9" t="s">
        <v>147</v>
      </c>
      <c r="C124" s="9" t="s">
        <v>154</v>
      </c>
      <c r="D124" s="13">
        <v>537.4</v>
      </c>
    </row>
    <row r="125" spans="1:4" ht="57" customHeight="1" x14ac:dyDescent="0.2">
      <c r="A125" s="15" t="s">
        <v>333</v>
      </c>
      <c r="B125" s="9" t="s">
        <v>147</v>
      </c>
      <c r="C125" s="9" t="s">
        <v>155</v>
      </c>
      <c r="D125" s="13">
        <v>142.4</v>
      </c>
    </row>
    <row r="126" spans="1:4" ht="58.5" customHeight="1" x14ac:dyDescent="0.2">
      <c r="A126" s="15" t="s">
        <v>334</v>
      </c>
      <c r="B126" s="9" t="s">
        <v>147</v>
      </c>
      <c r="C126" s="9" t="s">
        <v>156</v>
      </c>
      <c r="D126" s="13">
        <v>220.8</v>
      </c>
    </row>
    <row r="127" spans="1:4" ht="51" customHeight="1" x14ac:dyDescent="0.2">
      <c r="A127" s="15" t="s">
        <v>335</v>
      </c>
      <c r="B127" s="9" t="s">
        <v>147</v>
      </c>
      <c r="C127" s="9" t="s">
        <v>157</v>
      </c>
      <c r="D127" s="13">
        <v>610.4</v>
      </c>
    </row>
    <row r="128" spans="1:4" ht="30.75" customHeight="1" x14ac:dyDescent="0.2">
      <c r="A128" s="15" t="s">
        <v>123</v>
      </c>
      <c r="B128" s="9" t="s">
        <v>147</v>
      </c>
      <c r="C128" s="9" t="s">
        <v>124</v>
      </c>
      <c r="D128" s="13">
        <v>1472</v>
      </c>
    </row>
    <row r="129" spans="1:4" ht="72.75" customHeight="1" x14ac:dyDescent="0.2">
      <c r="A129" s="15" t="s">
        <v>137</v>
      </c>
      <c r="B129" s="9" t="s">
        <v>147</v>
      </c>
      <c r="C129" s="9" t="s">
        <v>138</v>
      </c>
      <c r="D129" s="13">
        <v>932</v>
      </c>
    </row>
    <row r="130" spans="1:4" ht="75.75" customHeight="1" x14ac:dyDescent="0.2">
      <c r="A130" s="15" t="s">
        <v>158</v>
      </c>
      <c r="B130" s="9" t="s">
        <v>147</v>
      </c>
      <c r="C130" s="9" t="s">
        <v>159</v>
      </c>
      <c r="D130" s="13">
        <v>377.7</v>
      </c>
    </row>
    <row r="131" spans="1:4" ht="139.5" customHeight="1" x14ac:dyDescent="0.2">
      <c r="A131" s="16" t="s">
        <v>160</v>
      </c>
      <c r="B131" s="9" t="s">
        <v>147</v>
      </c>
      <c r="C131" s="9" t="s">
        <v>161</v>
      </c>
      <c r="D131" s="13">
        <v>73.900000000000006</v>
      </c>
    </row>
    <row r="132" spans="1:4" ht="62.25" customHeight="1" x14ac:dyDescent="0.2">
      <c r="A132" s="15" t="s">
        <v>162</v>
      </c>
      <c r="B132" s="9" t="s">
        <v>147</v>
      </c>
      <c r="C132" s="9" t="s">
        <v>163</v>
      </c>
      <c r="D132" s="13">
        <v>22237.9</v>
      </c>
    </row>
    <row r="133" spans="1:4" ht="110.25" customHeight="1" x14ac:dyDescent="0.2">
      <c r="A133" s="16" t="s">
        <v>336</v>
      </c>
      <c r="B133" s="9" t="s">
        <v>147</v>
      </c>
      <c r="C133" s="9" t="s">
        <v>164</v>
      </c>
      <c r="D133" s="13">
        <v>1461.6</v>
      </c>
    </row>
    <row r="134" spans="1:4" ht="52.5" customHeight="1" x14ac:dyDescent="0.2">
      <c r="A134" s="15" t="s">
        <v>337</v>
      </c>
      <c r="B134" s="9" t="s">
        <v>147</v>
      </c>
      <c r="C134" s="9" t="s">
        <v>165</v>
      </c>
      <c r="D134" s="13">
        <v>18106.7</v>
      </c>
    </row>
    <row r="135" spans="1:4" ht="73.5" customHeight="1" x14ac:dyDescent="0.2">
      <c r="A135" s="15" t="s">
        <v>338</v>
      </c>
      <c r="B135" s="9" t="s">
        <v>147</v>
      </c>
      <c r="C135" s="9" t="s">
        <v>166</v>
      </c>
      <c r="D135" s="13">
        <v>8189.3</v>
      </c>
    </row>
    <row r="136" spans="1:4" ht="74.25" customHeight="1" x14ac:dyDescent="0.2">
      <c r="A136" s="15" t="s">
        <v>339</v>
      </c>
      <c r="B136" s="9" t="s">
        <v>147</v>
      </c>
      <c r="C136" s="9" t="s">
        <v>167</v>
      </c>
      <c r="D136" s="13">
        <v>1907.2</v>
      </c>
    </row>
    <row r="137" spans="1:4" ht="63" customHeight="1" x14ac:dyDescent="0.2">
      <c r="A137" s="15" t="s">
        <v>340</v>
      </c>
      <c r="B137" s="9" t="s">
        <v>147</v>
      </c>
      <c r="C137" s="9" t="s">
        <v>168</v>
      </c>
      <c r="D137" s="13">
        <v>610</v>
      </c>
    </row>
    <row r="138" spans="1:4" ht="74.25" customHeight="1" x14ac:dyDescent="0.2">
      <c r="A138" s="15" t="s">
        <v>341</v>
      </c>
      <c r="B138" s="9" t="s">
        <v>147</v>
      </c>
      <c r="C138" s="9" t="s">
        <v>169</v>
      </c>
      <c r="D138" s="13">
        <v>635.4</v>
      </c>
    </row>
    <row r="139" spans="1:4" ht="60" customHeight="1" x14ac:dyDescent="0.2">
      <c r="A139" s="15" t="s">
        <v>342</v>
      </c>
      <c r="B139" s="9" t="s">
        <v>147</v>
      </c>
      <c r="C139" s="9" t="s">
        <v>170</v>
      </c>
      <c r="D139" s="13">
        <v>2345.1</v>
      </c>
    </row>
    <row r="140" spans="1:4" ht="61.5" customHeight="1" x14ac:dyDescent="0.2">
      <c r="A140" s="15" t="s">
        <v>343</v>
      </c>
      <c r="B140" s="9" t="s">
        <v>147</v>
      </c>
      <c r="C140" s="9" t="s">
        <v>171</v>
      </c>
      <c r="D140" s="13">
        <v>6613.4</v>
      </c>
    </row>
    <row r="141" spans="1:4" ht="56.25" customHeight="1" x14ac:dyDescent="0.2">
      <c r="A141" s="15" t="s">
        <v>344</v>
      </c>
      <c r="B141" s="9" t="s">
        <v>147</v>
      </c>
      <c r="C141" s="9" t="s">
        <v>172</v>
      </c>
      <c r="D141" s="13">
        <v>1348.8</v>
      </c>
    </row>
    <row r="142" spans="1:4" ht="85.5" customHeight="1" x14ac:dyDescent="0.2">
      <c r="A142" s="16" t="s">
        <v>345</v>
      </c>
      <c r="B142" s="9" t="s">
        <v>147</v>
      </c>
      <c r="C142" s="9" t="s">
        <v>173</v>
      </c>
      <c r="D142" s="13">
        <v>181.2</v>
      </c>
    </row>
    <row r="143" spans="1:4" ht="119.25" customHeight="1" x14ac:dyDescent="0.2">
      <c r="A143" s="16" t="s">
        <v>346</v>
      </c>
      <c r="B143" s="9" t="s">
        <v>147</v>
      </c>
      <c r="C143" s="9" t="s">
        <v>174</v>
      </c>
      <c r="D143" s="13">
        <v>1139642</v>
      </c>
    </row>
    <row r="144" spans="1:4" ht="87" customHeight="1" x14ac:dyDescent="0.2">
      <c r="A144" s="15" t="s">
        <v>347</v>
      </c>
      <c r="B144" s="9" t="s">
        <v>147</v>
      </c>
      <c r="C144" s="9" t="s">
        <v>175</v>
      </c>
      <c r="D144" s="13">
        <v>707346</v>
      </c>
    </row>
    <row r="145" spans="1:4" ht="146.25" customHeight="1" x14ac:dyDescent="0.2">
      <c r="A145" s="16" t="s">
        <v>176</v>
      </c>
      <c r="B145" s="9" t="s">
        <v>147</v>
      </c>
      <c r="C145" s="9" t="s">
        <v>177</v>
      </c>
      <c r="D145" s="13">
        <v>303.3</v>
      </c>
    </row>
    <row r="146" spans="1:4" ht="74.25" customHeight="1" x14ac:dyDescent="0.2">
      <c r="A146" s="15" t="s">
        <v>178</v>
      </c>
      <c r="B146" s="9" t="s">
        <v>147</v>
      </c>
      <c r="C146" s="9" t="s">
        <v>179</v>
      </c>
      <c r="D146" s="13">
        <v>3734.3</v>
      </c>
    </row>
    <row r="147" spans="1:4" ht="125.25" customHeight="1" x14ac:dyDescent="0.2">
      <c r="A147" s="16" t="s">
        <v>180</v>
      </c>
      <c r="B147" s="9" t="s">
        <v>147</v>
      </c>
      <c r="C147" s="9" t="s">
        <v>181</v>
      </c>
      <c r="D147" s="13">
        <v>88543.1</v>
      </c>
    </row>
    <row r="148" spans="1:4" ht="54.75" customHeight="1" x14ac:dyDescent="0.2">
      <c r="A148" s="15" t="s">
        <v>144</v>
      </c>
      <c r="B148" s="9" t="s">
        <v>147</v>
      </c>
      <c r="C148" s="9" t="s">
        <v>145</v>
      </c>
      <c r="D148" s="13">
        <v>5122.6000000000004</v>
      </c>
    </row>
    <row r="149" spans="1:4" ht="72" customHeight="1" x14ac:dyDescent="0.2">
      <c r="A149" s="15" t="s">
        <v>182</v>
      </c>
      <c r="B149" s="9" t="s">
        <v>147</v>
      </c>
      <c r="C149" s="9" t="s">
        <v>183</v>
      </c>
      <c r="D149" s="13">
        <v>-10.3</v>
      </c>
    </row>
    <row r="150" spans="1:4" ht="55.5" customHeight="1" x14ac:dyDescent="0.2">
      <c r="A150" s="15" t="s">
        <v>184</v>
      </c>
      <c r="B150" s="9" t="s">
        <v>147</v>
      </c>
      <c r="C150" s="9" t="s">
        <v>185</v>
      </c>
      <c r="D150" s="13">
        <v>-134.1</v>
      </c>
    </row>
    <row r="151" spans="1:4" ht="56.25" x14ac:dyDescent="0.2">
      <c r="A151" s="7" t="s">
        <v>186</v>
      </c>
      <c r="B151" s="8" t="s">
        <v>187</v>
      </c>
      <c r="C151" s="8"/>
      <c r="D151" s="10">
        <f>SUM(D152:D162)</f>
        <v>95997.700000000012</v>
      </c>
    </row>
    <row r="152" spans="1:4" ht="31.5" x14ac:dyDescent="0.2">
      <c r="A152" s="15" t="s">
        <v>188</v>
      </c>
      <c r="B152" s="9" t="s">
        <v>187</v>
      </c>
      <c r="C152" s="9" t="s">
        <v>189</v>
      </c>
      <c r="D152" s="13">
        <v>-31.5</v>
      </c>
    </row>
    <row r="153" spans="1:4" ht="63.75" customHeight="1" x14ac:dyDescent="0.2">
      <c r="A153" s="15" t="s">
        <v>348</v>
      </c>
      <c r="B153" s="9" t="s">
        <v>187</v>
      </c>
      <c r="C153" s="9" t="s">
        <v>190</v>
      </c>
      <c r="D153" s="13">
        <v>200</v>
      </c>
    </row>
    <row r="154" spans="1:4" ht="36.75" customHeight="1" x14ac:dyDescent="0.2">
      <c r="A154" s="15" t="s">
        <v>349</v>
      </c>
      <c r="B154" s="9" t="s">
        <v>187</v>
      </c>
      <c r="C154" s="9" t="s">
        <v>191</v>
      </c>
      <c r="D154" s="13">
        <v>218.1</v>
      </c>
    </row>
    <row r="155" spans="1:4" ht="41.25" customHeight="1" x14ac:dyDescent="0.2">
      <c r="A155" s="15" t="s">
        <v>350</v>
      </c>
      <c r="B155" s="9" t="s">
        <v>187</v>
      </c>
      <c r="C155" s="9" t="s">
        <v>192</v>
      </c>
      <c r="D155" s="13">
        <v>15000</v>
      </c>
    </row>
    <row r="156" spans="1:4" ht="37.5" customHeight="1" x14ac:dyDescent="0.2">
      <c r="A156" s="15" t="s">
        <v>351</v>
      </c>
      <c r="B156" s="9" t="s">
        <v>187</v>
      </c>
      <c r="C156" s="9" t="s">
        <v>193</v>
      </c>
      <c r="D156" s="13">
        <v>4696.8</v>
      </c>
    </row>
    <row r="157" spans="1:4" ht="71.25" customHeight="1" x14ac:dyDescent="0.2">
      <c r="A157" s="15" t="s">
        <v>352</v>
      </c>
      <c r="B157" s="9" t="s">
        <v>187</v>
      </c>
      <c r="C157" s="9" t="s">
        <v>194</v>
      </c>
      <c r="D157" s="13">
        <v>15156.9</v>
      </c>
    </row>
    <row r="158" spans="1:4" ht="70.5" customHeight="1" x14ac:dyDescent="0.2">
      <c r="A158" s="16" t="s">
        <v>353</v>
      </c>
      <c r="B158" s="9" t="s">
        <v>187</v>
      </c>
      <c r="C158" s="9" t="s">
        <v>195</v>
      </c>
      <c r="D158" s="13">
        <v>3251</v>
      </c>
    </row>
    <row r="159" spans="1:4" ht="69" customHeight="1" x14ac:dyDescent="0.2">
      <c r="A159" s="16" t="s">
        <v>354</v>
      </c>
      <c r="B159" s="9" t="s">
        <v>187</v>
      </c>
      <c r="C159" s="9" t="s">
        <v>196</v>
      </c>
      <c r="D159" s="13">
        <v>550.6</v>
      </c>
    </row>
    <row r="160" spans="1:4" ht="72.75" customHeight="1" x14ac:dyDescent="0.2">
      <c r="A160" s="15" t="s">
        <v>355</v>
      </c>
      <c r="B160" s="9" t="s">
        <v>187</v>
      </c>
      <c r="C160" s="9" t="s">
        <v>197</v>
      </c>
      <c r="D160" s="13">
        <v>38327.599999999999</v>
      </c>
    </row>
    <row r="161" spans="1:4" ht="42" customHeight="1" x14ac:dyDescent="0.2">
      <c r="A161" s="15" t="s">
        <v>356</v>
      </c>
      <c r="B161" s="9" t="s">
        <v>187</v>
      </c>
      <c r="C161" s="9" t="s">
        <v>198</v>
      </c>
      <c r="D161" s="13">
        <v>2171.1</v>
      </c>
    </row>
    <row r="162" spans="1:4" ht="49.5" customHeight="1" x14ac:dyDescent="0.2">
      <c r="A162" s="15" t="s">
        <v>199</v>
      </c>
      <c r="B162" s="9" t="s">
        <v>187</v>
      </c>
      <c r="C162" s="9" t="s">
        <v>200</v>
      </c>
      <c r="D162" s="13">
        <v>16457.099999999999</v>
      </c>
    </row>
    <row r="163" spans="1:4" ht="45.75" customHeight="1" x14ac:dyDescent="0.2">
      <c r="A163" s="7" t="s">
        <v>201</v>
      </c>
      <c r="B163" s="8" t="s">
        <v>202</v>
      </c>
      <c r="C163" s="8"/>
      <c r="D163" s="10">
        <f>D164</f>
        <v>1800.3</v>
      </c>
    </row>
    <row r="164" spans="1:4" ht="96.75" customHeight="1" x14ac:dyDescent="0.2">
      <c r="A164" s="16" t="s">
        <v>357</v>
      </c>
      <c r="B164" s="9" t="s">
        <v>202</v>
      </c>
      <c r="C164" s="9" t="s">
        <v>203</v>
      </c>
      <c r="D164" s="13">
        <v>1800.3</v>
      </c>
    </row>
    <row r="165" spans="1:4" ht="42.75" customHeight="1" x14ac:dyDescent="0.2">
      <c r="A165" s="7" t="s">
        <v>204</v>
      </c>
      <c r="B165" s="8" t="s">
        <v>205</v>
      </c>
      <c r="C165" s="8"/>
      <c r="D165" s="10">
        <f>SUM(D166:D194)</f>
        <v>29109.700000000008</v>
      </c>
    </row>
    <row r="166" spans="1:4" ht="54" customHeight="1" x14ac:dyDescent="0.2">
      <c r="A166" s="15" t="s">
        <v>206</v>
      </c>
      <c r="B166" s="9" t="s">
        <v>205</v>
      </c>
      <c r="C166" s="9" t="s">
        <v>207</v>
      </c>
      <c r="D166" s="13">
        <v>3007.8</v>
      </c>
    </row>
    <row r="167" spans="1:4" ht="139.5" customHeight="1" x14ac:dyDescent="0.2">
      <c r="A167" s="16" t="s">
        <v>358</v>
      </c>
      <c r="B167" s="9" t="s">
        <v>205</v>
      </c>
      <c r="C167" s="9" t="s">
        <v>208</v>
      </c>
      <c r="D167" s="13">
        <v>30.6</v>
      </c>
    </row>
    <row r="168" spans="1:4" ht="135.75" customHeight="1" x14ac:dyDescent="0.2">
      <c r="A168" s="16" t="s">
        <v>359</v>
      </c>
      <c r="B168" s="9" t="s">
        <v>205</v>
      </c>
      <c r="C168" s="9" t="s">
        <v>209</v>
      </c>
      <c r="D168" s="13">
        <v>6074</v>
      </c>
    </row>
    <row r="169" spans="1:4" ht="118.5" customHeight="1" x14ac:dyDescent="0.2">
      <c r="A169" s="16" t="s">
        <v>360</v>
      </c>
      <c r="B169" s="9" t="s">
        <v>205</v>
      </c>
      <c r="C169" s="9" t="s">
        <v>210</v>
      </c>
      <c r="D169" s="13">
        <v>149.80000000000001</v>
      </c>
    </row>
    <row r="170" spans="1:4" ht="135" customHeight="1" x14ac:dyDescent="0.2">
      <c r="A170" s="16" t="s">
        <v>361</v>
      </c>
      <c r="B170" s="9" t="s">
        <v>205</v>
      </c>
      <c r="C170" s="9" t="s">
        <v>211</v>
      </c>
      <c r="D170" s="13">
        <v>2029.1</v>
      </c>
    </row>
    <row r="171" spans="1:4" ht="122.25" customHeight="1" x14ac:dyDescent="0.2">
      <c r="A171" s="16" t="s">
        <v>362</v>
      </c>
      <c r="B171" s="9" t="s">
        <v>205</v>
      </c>
      <c r="C171" s="9" t="s">
        <v>212</v>
      </c>
      <c r="D171" s="13">
        <v>278.10000000000002</v>
      </c>
    </row>
    <row r="172" spans="1:4" ht="117" customHeight="1" x14ac:dyDescent="0.2">
      <c r="A172" s="16" t="s">
        <v>363</v>
      </c>
      <c r="B172" s="9" t="s">
        <v>205</v>
      </c>
      <c r="C172" s="9" t="s">
        <v>213</v>
      </c>
      <c r="D172" s="13">
        <v>1.5</v>
      </c>
    </row>
    <row r="173" spans="1:4" ht="119.25" customHeight="1" x14ac:dyDescent="0.2">
      <c r="A173" s="16" t="s">
        <v>364</v>
      </c>
      <c r="B173" s="9" t="s">
        <v>205</v>
      </c>
      <c r="C173" s="9" t="s">
        <v>214</v>
      </c>
      <c r="D173" s="13">
        <v>5.2</v>
      </c>
    </row>
    <row r="174" spans="1:4" ht="105" customHeight="1" x14ac:dyDescent="0.2">
      <c r="A174" s="16" t="s">
        <v>365</v>
      </c>
      <c r="B174" s="9" t="s">
        <v>205</v>
      </c>
      <c r="C174" s="9" t="s">
        <v>215</v>
      </c>
      <c r="D174" s="13">
        <v>0.8</v>
      </c>
    </row>
    <row r="175" spans="1:4" ht="69.75" customHeight="1" x14ac:dyDescent="0.2">
      <c r="A175" s="16" t="s">
        <v>216</v>
      </c>
      <c r="B175" s="9" t="s">
        <v>205</v>
      </c>
      <c r="C175" s="9" t="s">
        <v>217</v>
      </c>
      <c r="D175" s="13">
        <v>699</v>
      </c>
    </row>
    <row r="176" spans="1:4" ht="87.75" customHeight="1" x14ac:dyDescent="0.2">
      <c r="A176" s="16" t="s">
        <v>218</v>
      </c>
      <c r="B176" s="9" t="s">
        <v>205</v>
      </c>
      <c r="C176" s="9" t="s">
        <v>219</v>
      </c>
      <c r="D176" s="13">
        <v>13</v>
      </c>
    </row>
    <row r="177" spans="1:4" ht="40.5" customHeight="1" x14ac:dyDescent="0.2">
      <c r="A177" s="15" t="s">
        <v>366</v>
      </c>
      <c r="B177" s="9" t="s">
        <v>205</v>
      </c>
      <c r="C177" s="9" t="s">
        <v>220</v>
      </c>
      <c r="D177" s="13">
        <v>6112.8</v>
      </c>
    </row>
    <row r="178" spans="1:4" ht="57" customHeight="1" x14ac:dyDescent="0.2">
      <c r="A178" s="15" t="s">
        <v>367</v>
      </c>
      <c r="B178" s="9" t="s">
        <v>205</v>
      </c>
      <c r="C178" s="9" t="s">
        <v>221</v>
      </c>
      <c r="D178" s="13">
        <v>216.9</v>
      </c>
    </row>
    <row r="179" spans="1:4" ht="176.25" customHeight="1" x14ac:dyDescent="0.2">
      <c r="A179" s="16" t="s">
        <v>368</v>
      </c>
      <c r="B179" s="9" t="s">
        <v>205</v>
      </c>
      <c r="C179" s="9" t="s">
        <v>222</v>
      </c>
      <c r="D179" s="13">
        <v>11</v>
      </c>
    </row>
    <row r="180" spans="1:4" ht="152.25" customHeight="1" x14ac:dyDescent="0.2">
      <c r="A180" s="16" t="s">
        <v>369</v>
      </c>
      <c r="B180" s="9" t="s">
        <v>205</v>
      </c>
      <c r="C180" s="9" t="s">
        <v>223</v>
      </c>
      <c r="D180" s="13">
        <v>1.4</v>
      </c>
    </row>
    <row r="181" spans="1:4" ht="52.5" customHeight="1" x14ac:dyDescent="0.2">
      <c r="A181" s="15" t="s">
        <v>224</v>
      </c>
      <c r="B181" s="9" t="s">
        <v>205</v>
      </c>
      <c r="C181" s="9" t="s">
        <v>225</v>
      </c>
      <c r="D181" s="13">
        <v>161.4</v>
      </c>
    </row>
    <row r="182" spans="1:4" ht="27" customHeight="1" x14ac:dyDescent="0.2">
      <c r="A182" s="15" t="s">
        <v>123</v>
      </c>
      <c r="B182" s="9" t="s">
        <v>205</v>
      </c>
      <c r="C182" s="9" t="s">
        <v>124</v>
      </c>
      <c r="D182" s="13">
        <v>108.2</v>
      </c>
    </row>
    <row r="183" spans="1:4" ht="72" customHeight="1" x14ac:dyDescent="0.2">
      <c r="A183" s="15" t="s">
        <v>370</v>
      </c>
      <c r="B183" s="9" t="s">
        <v>205</v>
      </c>
      <c r="C183" s="9" t="s">
        <v>226</v>
      </c>
      <c r="D183" s="13">
        <v>43.7</v>
      </c>
    </row>
    <row r="184" spans="1:4" ht="68.25" customHeight="1" x14ac:dyDescent="0.2">
      <c r="A184" s="15" t="s">
        <v>371</v>
      </c>
      <c r="B184" s="9" t="s">
        <v>205</v>
      </c>
      <c r="C184" s="9" t="s">
        <v>227</v>
      </c>
      <c r="D184" s="13">
        <v>415.9</v>
      </c>
    </row>
    <row r="185" spans="1:4" ht="71.25" customHeight="1" x14ac:dyDescent="0.2">
      <c r="A185" s="15" t="s">
        <v>372</v>
      </c>
      <c r="B185" s="9" t="s">
        <v>205</v>
      </c>
      <c r="C185" s="9" t="s">
        <v>228</v>
      </c>
      <c r="D185" s="13">
        <v>4.9000000000000004</v>
      </c>
    </row>
    <row r="186" spans="1:4" ht="66.75" customHeight="1" x14ac:dyDescent="0.2">
      <c r="A186" s="15" t="s">
        <v>373</v>
      </c>
      <c r="B186" s="9" t="s">
        <v>205</v>
      </c>
      <c r="C186" s="9" t="s">
        <v>229</v>
      </c>
      <c r="D186" s="13">
        <v>0.3</v>
      </c>
    </row>
    <row r="187" spans="1:4" ht="69" customHeight="1" x14ac:dyDescent="0.2">
      <c r="A187" s="15" t="s">
        <v>374</v>
      </c>
      <c r="B187" s="9" t="s">
        <v>205</v>
      </c>
      <c r="C187" s="9" t="s">
        <v>230</v>
      </c>
      <c r="D187" s="13">
        <v>2.4</v>
      </c>
    </row>
    <row r="188" spans="1:4" ht="55.5" customHeight="1" x14ac:dyDescent="0.2">
      <c r="A188" s="15" t="s">
        <v>231</v>
      </c>
      <c r="B188" s="9" t="s">
        <v>205</v>
      </c>
      <c r="C188" s="9" t="s">
        <v>232</v>
      </c>
      <c r="D188" s="13">
        <v>1075</v>
      </c>
    </row>
    <row r="189" spans="1:4" ht="55.5" customHeight="1" x14ac:dyDescent="0.2">
      <c r="A189" s="15" t="s">
        <v>375</v>
      </c>
      <c r="B189" s="9" t="s">
        <v>205</v>
      </c>
      <c r="C189" s="9" t="s">
        <v>233</v>
      </c>
      <c r="D189" s="13">
        <v>3929.8</v>
      </c>
    </row>
    <row r="190" spans="1:4" ht="57" customHeight="1" x14ac:dyDescent="0.2">
      <c r="A190" s="15" t="s">
        <v>376</v>
      </c>
      <c r="B190" s="9" t="s">
        <v>205</v>
      </c>
      <c r="C190" s="9" t="s">
        <v>234</v>
      </c>
      <c r="D190" s="13">
        <v>0.1</v>
      </c>
    </row>
    <row r="191" spans="1:4" ht="69" customHeight="1" x14ac:dyDescent="0.2">
      <c r="A191" s="15" t="s">
        <v>137</v>
      </c>
      <c r="B191" s="9" t="s">
        <v>205</v>
      </c>
      <c r="C191" s="9" t="s">
        <v>138</v>
      </c>
      <c r="D191" s="13">
        <v>945</v>
      </c>
    </row>
    <row r="192" spans="1:4" ht="31.5" x14ac:dyDescent="0.2">
      <c r="A192" s="15" t="s">
        <v>188</v>
      </c>
      <c r="B192" s="9" t="s">
        <v>205</v>
      </c>
      <c r="C192" s="9" t="s">
        <v>189</v>
      </c>
      <c r="D192" s="13">
        <v>-7.1</v>
      </c>
    </row>
    <row r="193" spans="1:4" ht="75.75" customHeight="1" x14ac:dyDescent="0.2">
      <c r="A193" s="15" t="s">
        <v>377</v>
      </c>
      <c r="B193" s="9" t="s">
        <v>205</v>
      </c>
      <c r="C193" s="9" t="s">
        <v>235</v>
      </c>
      <c r="D193" s="13">
        <v>3423.8</v>
      </c>
    </row>
    <row r="194" spans="1:4" ht="74.25" customHeight="1" x14ac:dyDescent="0.2">
      <c r="A194" s="15" t="s">
        <v>378</v>
      </c>
      <c r="B194" s="9" t="s">
        <v>205</v>
      </c>
      <c r="C194" s="9" t="s">
        <v>236</v>
      </c>
      <c r="D194" s="13">
        <v>375.3</v>
      </c>
    </row>
    <row r="195" spans="1:4" ht="30" customHeight="1" x14ac:dyDescent="0.2">
      <c r="A195" s="7" t="s">
        <v>237</v>
      </c>
      <c r="B195" s="8" t="s">
        <v>238</v>
      </c>
      <c r="C195" s="8"/>
      <c r="D195" s="10">
        <f>SUM(D196:D207)</f>
        <v>238723.7</v>
      </c>
    </row>
    <row r="196" spans="1:4" ht="31.5" x14ac:dyDescent="0.2">
      <c r="A196" s="15" t="s">
        <v>239</v>
      </c>
      <c r="B196" s="9" t="s">
        <v>238</v>
      </c>
      <c r="C196" s="9" t="s">
        <v>240</v>
      </c>
      <c r="D196" s="13">
        <v>15</v>
      </c>
    </row>
    <row r="197" spans="1:4" ht="24.75" customHeight="1" x14ac:dyDescent="0.2">
      <c r="A197" s="15" t="s">
        <v>123</v>
      </c>
      <c r="B197" s="9" t="s">
        <v>238</v>
      </c>
      <c r="C197" s="9" t="s">
        <v>124</v>
      </c>
      <c r="D197" s="13">
        <v>969.9</v>
      </c>
    </row>
    <row r="198" spans="1:4" ht="77.25" customHeight="1" x14ac:dyDescent="0.2">
      <c r="A198" s="15" t="s">
        <v>137</v>
      </c>
      <c r="B198" s="9" t="s">
        <v>238</v>
      </c>
      <c r="C198" s="9" t="s">
        <v>138</v>
      </c>
      <c r="D198" s="13">
        <v>14.9</v>
      </c>
    </row>
    <row r="199" spans="1:4" ht="74.25" customHeight="1" x14ac:dyDescent="0.2">
      <c r="A199" s="15" t="s">
        <v>158</v>
      </c>
      <c r="B199" s="9" t="s">
        <v>238</v>
      </c>
      <c r="C199" s="9" t="s">
        <v>159</v>
      </c>
      <c r="D199" s="13">
        <v>919.9</v>
      </c>
    </row>
    <row r="200" spans="1:4" ht="75" customHeight="1" x14ac:dyDescent="0.2">
      <c r="A200" s="15" t="s">
        <v>379</v>
      </c>
      <c r="B200" s="9" t="s">
        <v>238</v>
      </c>
      <c r="C200" s="9" t="s">
        <v>241</v>
      </c>
      <c r="D200" s="13">
        <v>3786.3</v>
      </c>
    </row>
    <row r="201" spans="1:4" ht="53.25" customHeight="1" x14ac:dyDescent="0.2">
      <c r="A201" s="15" t="s">
        <v>380</v>
      </c>
      <c r="B201" s="9" t="s">
        <v>238</v>
      </c>
      <c r="C201" s="9" t="s">
        <v>242</v>
      </c>
      <c r="D201" s="13">
        <v>1615.5</v>
      </c>
    </row>
    <row r="202" spans="1:4" ht="72" customHeight="1" x14ac:dyDescent="0.2">
      <c r="A202" s="16" t="s">
        <v>381</v>
      </c>
      <c r="B202" s="9" t="s">
        <v>238</v>
      </c>
      <c r="C202" s="9" t="s">
        <v>243</v>
      </c>
      <c r="D202" s="13">
        <v>3251.9</v>
      </c>
    </row>
    <row r="203" spans="1:4" ht="63" x14ac:dyDescent="0.2">
      <c r="A203" s="15" t="s">
        <v>382</v>
      </c>
      <c r="B203" s="9" t="s">
        <v>238</v>
      </c>
      <c r="C203" s="9" t="s">
        <v>244</v>
      </c>
      <c r="D203" s="13">
        <v>1506.2</v>
      </c>
    </row>
    <row r="204" spans="1:4" ht="58.5" customHeight="1" x14ac:dyDescent="0.2">
      <c r="A204" s="15" t="s">
        <v>245</v>
      </c>
      <c r="B204" s="9" t="s">
        <v>238</v>
      </c>
      <c r="C204" s="9" t="s">
        <v>246</v>
      </c>
      <c r="D204" s="13">
        <v>2.4</v>
      </c>
    </row>
    <row r="205" spans="1:4" ht="69" customHeight="1" x14ac:dyDescent="0.2">
      <c r="A205" s="15" t="s">
        <v>383</v>
      </c>
      <c r="B205" s="9" t="s">
        <v>238</v>
      </c>
      <c r="C205" s="9" t="s">
        <v>247</v>
      </c>
      <c r="D205" s="13">
        <v>1057.5</v>
      </c>
    </row>
    <row r="206" spans="1:4" ht="69" customHeight="1" x14ac:dyDescent="0.2">
      <c r="A206" s="16" t="s">
        <v>384</v>
      </c>
      <c r="B206" s="9" t="s">
        <v>238</v>
      </c>
      <c r="C206" s="9" t="s">
        <v>248</v>
      </c>
      <c r="D206" s="13">
        <v>443</v>
      </c>
    </row>
    <row r="207" spans="1:4" ht="62.25" customHeight="1" x14ac:dyDescent="0.2">
      <c r="A207" s="15" t="s">
        <v>144</v>
      </c>
      <c r="B207" s="9" t="s">
        <v>238</v>
      </c>
      <c r="C207" s="9" t="s">
        <v>145</v>
      </c>
      <c r="D207" s="13">
        <v>225141.2</v>
      </c>
    </row>
    <row r="208" spans="1:4" ht="60" customHeight="1" x14ac:dyDescent="0.2">
      <c r="A208" s="7" t="s">
        <v>249</v>
      </c>
      <c r="B208" s="8" t="s">
        <v>251</v>
      </c>
      <c r="C208" s="8"/>
      <c r="D208" s="10">
        <f>SUM(D209:D212)</f>
        <v>16802.3</v>
      </c>
    </row>
    <row r="209" spans="1:4" ht="70.5" customHeight="1" x14ac:dyDescent="0.2">
      <c r="A209" s="16" t="s">
        <v>250</v>
      </c>
      <c r="B209" s="9" t="s">
        <v>251</v>
      </c>
      <c r="C209" s="9" t="s">
        <v>252</v>
      </c>
      <c r="D209" s="13">
        <v>12959.5</v>
      </c>
    </row>
    <row r="210" spans="1:4" ht="84.75" customHeight="1" x14ac:dyDescent="0.2">
      <c r="A210" s="16" t="s">
        <v>253</v>
      </c>
      <c r="B210" s="9" t="s">
        <v>251</v>
      </c>
      <c r="C210" s="9" t="s">
        <v>254</v>
      </c>
      <c r="D210" s="13">
        <v>69.2</v>
      </c>
    </row>
    <row r="211" spans="1:4" ht="54" customHeight="1" x14ac:dyDescent="0.2">
      <c r="A211" s="15" t="s">
        <v>255</v>
      </c>
      <c r="B211" s="9" t="s">
        <v>251</v>
      </c>
      <c r="C211" s="9" t="s">
        <v>256</v>
      </c>
      <c r="D211" s="13">
        <v>3027.5</v>
      </c>
    </row>
    <row r="212" spans="1:4" ht="74.25" customHeight="1" x14ac:dyDescent="0.2">
      <c r="A212" s="16" t="s">
        <v>257</v>
      </c>
      <c r="B212" s="9" t="s">
        <v>251</v>
      </c>
      <c r="C212" s="9" t="s">
        <v>258</v>
      </c>
      <c r="D212" s="13">
        <v>746.1</v>
      </c>
    </row>
    <row r="213" spans="1:4" ht="47.25" customHeight="1" x14ac:dyDescent="0.2">
      <c r="A213" s="7" t="s">
        <v>259</v>
      </c>
      <c r="B213" s="8" t="s">
        <v>260</v>
      </c>
      <c r="C213" s="8"/>
      <c r="D213" s="10">
        <f>SUM(D214:D216)</f>
        <v>114.6</v>
      </c>
    </row>
    <row r="214" spans="1:4" ht="72" customHeight="1" x14ac:dyDescent="0.2">
      <c r="A214" s="16" t="s">
        <v>250</v>
      </c>
      <c r="B214" s="9" t="s">
        <v>260</v>
      </c>
      <c r="C214" s="9" t="s">
        <v>261</v>
      </c>
      <c r="D214" s="13">
        <v>106.1</v>
      </c>
    </row>
    <row r="215" spans="1:4" ht="105.75" customHeight="1" x14ac:dyDescent="0.2">
      <c r="A215" s="16" t="s">
        <v>262</v>
      </c>
      <c r="B215" s="9" t="s">
        <v>260</v>
      </c>
      <c r="C215" s="9" t="s">
        <v>263</v>
      </c>
      <c r="D215" s="13">
        <v>3.1</v>
      </c>
    </row>
    <row r="216" spans="1:4" ht="56.25" customHeight="1" x14ac:dyDescent="0.2">
      <c r="A216" s="15" t="s">
        <v>255</v>
      </c>
      <c r="B216" s="9" t="s">
        <v>260</v>
      </c>
      <c r="C216" s="9" t="s">
        <v>264</v>
      </c>
      <c r="D216" s="13">
        <v>5.4</v>
      </c>
    </row>
    <row r="217" spans="1:4" ht="47.25" customHeight="1" x14ac:dyDescent="0.2">
      <c r="A217" s="7" t="s">
        <v>265</v>
      </c>
      <c r="B217" s="8" t="s">
        <v>266</v>
      </c>
      <c r="C217" s="8"/>
      <c r="D217" s="10">
        <f>SUM(D218:D220)</f>
        <v>2.9000000000000004</v>
      </c>
    </row>
    <row r="218" spans="1:4" ht="74.25" customHeight="1" x14ac:dyDescent="0.2">
      <c r="A218" s="16" t="s">
        <v>250</v>
      </c>
      <c r="B218" s="9" t="s">
        <v>266</v>
      </c>
      <c r="C218" s="9" t="s">
        <v>261</v>
      </c>
      <c r="D218" s="13">
        <v>0.5</v>
      </c>
    </row>
    <row r="219" spans="1:4" ht="145.5" customHeight="1" x14ac:dyDescent="0.2">
      <c r="A219" s="16" t="s">
        <v>267</v>
      </c>
      <c r="B219" s="9" t="s">
        <v>266</v>
      </c>
      <c r="C219" s="9" t="s">
        <v>268</v>
      </c>
      <c r="D219" s="13">
        <v>1.3</v>
      </c>
    </row>
    <row r="220" spans="1:4" ht="59.25" customHeight="1" x14ac:dyDescent="0.2">
      <c r="A220" s="15" t="s">
        <v>255</v>
      </c>
      <c r="B220" s="9" t="s">
        <v>266</v>
      </c>
      <c r="C220" s="9" t="s">
        <v>264</v>
      </c>
      <c r="D220" s="13">
        <v>1.1000000000000001</v>
      </c>
    </row>
  </sheetData>
  <mergeCells count="10">
    <mergeCell ref="A12:A13"/>
    <mergeCell ref="B12:C12"/>
    <mergeCell ref="D12:D13"/>
    <mergeCell ref="A1:D1"/>
    <mergeCell ref="A9:D9"/>
    <mergeCell ref="A2:D2"/>
    <mergeCell ref="A3:D3"/>
    <mergeCell ref="A4:D4"/>
    <mergeCell ref="A5:D5"/>
    <mergeCell ref="A8:D8"/>
  </mergeCells>
  <pageMargins left="0.55118110236220474" right="0.39370078740157483" top="0.39370078740157483" bottom="0.39370078740157483" header="0.51181102362204722" footer="0.39370078740157483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КИ за 2024</vt:lpstr>
      <vt:lpstr>'КИ за 2024'!APPT</vt:lpstr>
      <vt:lpstr>'КИ за 2024'!FIO</vt:lpstr>
      <vt:lpstr>'КИ за 2024'!SIGN</vt:lpstr>
      <vt:lpstr>'КИ за 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Суревич Елизавета Алексеевна</dc:creator>
  <dc:description>POI HSSF rep:2.56.0.334 (p4)</dc:description>
  <cp:lastModifiedBy>Андрейко Л.А.</cp:lastModifiedBy>
  <cp:lastPrinted>2025-03-14T02:24:14Z</cp:lastPrinted>
  <dcterms:created xsi:type="dcterms:W3CDTF">2025-03-13T06:45:12Z</dcterms:created>
  <dcterms:modified xsi:type="dcterms:W3CDTF">2025-05-26T01:52:20Z</dcterms:modified>
</cp:coreProperties>
</file>