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0" windowWidth="9048" windowHeight="7344" activeTab="0"/>
  </bookViews>
  <sheets>
    <sheet name="проект2013" sheetId="1" r:id="rId1"/>
  </sheets>
  <definedNames>
    <definedName name="_xlnm.Print_Titles" localSheetId="0">'проект2013'!$12:$12</definedName>
    <definedName name="_xlnm.Print_Area" localSheetId="0">'проект2013'!$A$1:$J$69</definedName>
  </definedNames>
  <calcPr fullCalcOnLoad="1"/>
</workbook>
</file>

<file path=xl/sharedStrings.xml><?xml version="1.0" encoding="utf-8"?>
<sst xmlns="http://schemas.openxmlformats.org/spreadsheetml/2006/main" count="169" uniqueCount="73">
  <si>
    <t>п/н</t>
  </si>
  <si>
    <t>Срок исполнения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</si>
  <si>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</si>
  <si>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</si>
  <si>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</si>
  <si>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</si>
  <si>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</si>
  <si>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</si>
  <si>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</si>
  <si>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</si>
  <si>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Отдел Культуры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</si>
  <si>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</si>
  <si>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</si>
  <si>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</si>
  <si>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</si>
  <si>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</si>
  <si>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</si>
  <si>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</si>
  <si>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</si>
  <si>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 xml:space="preserve"> 07 01</t>
  </si>
  <si>
    <t>МУ СОЦ</t>
  </si>
  <si>
    <t>11 01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</si>
  <si>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</si>
  <si>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07 01</t>
  </si>
  <si>
    <t>07 09</t>
  </si>
  <si>
    <t xml:space="preserve"> 09 09</t>
  </si>
  <si>
    <t xml:space="preserve"> УО УКМО</t>
  </si>
  <si>
    <t>УО УКМО</t>
  </si>
  <si>
    <t>Отдел культуры (ДШИ)</t>
  </si>
  <si>
    <t>Финансовое управление Администрации УКМО</t>
  </si>
  <si>
    <t>01 13</t>
  </si>
  <si>
    <t>14 03</t>
  </si>
  <si>
    <t>017</t>
  </si>
  <si>
    <t>Муниципальная целева программа "Повышение эффективности бюджетных расходов Усть-Кутского муниципального образования на  2012-2013 годы"</t>
  </si>
  <si>
    <t>Код главного распорядителя</t>
  </si>
  <si>
    <t>09 01</t>
  </si>
  <si>
    <t>019</t>
  </si>
  <si>
    <t>500</t>
  </si>
  <si>
    <t>01 06</t>
  </si>
  <si>
    <t>Сумма, тыс.руб.</t>
  </si>
  <si>
    <t>01 04</t>
  </si>
  <si>
    <t xml:space="preserve">Распределение бюджетных ассигнований на реализацию  долгосрочных муниципальных целевых программ Усть-Кутского муниципального образования на 2013 год </t>
  </si>
  <si>
    <t>Долгосрочная муниципальная программа "Профилактика социально значимых заболеваний в Усть-Кутском муниципальном образовании на 2013-2015 гг."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</si>
  <si>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</si>
  <si>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Всего, в том числе: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</si>
  <si>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2013"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</si>
  <si>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2013-2015 годы" </t>
  </si>
  <si>
    <t xml:space="preserve"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</si>
  <si>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Долгосрочная муниципальная целевая программа "Содействие в проведении районных мероприятий Усть-Кутского муниципального образования на 2013-2015 годы"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</si>
  <si>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</si>
  <si>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</si>
  <si>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долгосрочная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</si>
  <si>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</si>
  <si>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"Развитие физической культуры и спорта в Усть-Кутском муниципальном образовании" на 2013 - 2015 годы"</t>
  </si>
  <si>
    <t>Долгосрочная муниципальная целевая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</si>
  <si>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МКУ СОЦ</t>
  </si>
  <si>
    <t>04 12</t>
  </si>
  <si>
    <t>Приложение № 14</t>
  </si>
  <si>
    <t>к решению Думы Усть-Кутского муниципального</t>
  </si>
  <si>
    <t xml:space="preserve"> образованияна 2013 год  и на плановый период 2014 и 2015 годов"</t>
  </si>
  <si>
    <t>образования "О бюджете Усть-Кутского муниципального образования</t>
  </si>
  <si>
    <t>Долгосрочная муниципальная целевая программа "Поддержка и развитие учреждений дошкольного образования на 2012 - 2016 годы"</t>
  </si>
  <si>
    <t>244</t>
  </si>
  <si>
    <t>243</t>
  </si>
  <si>
    <t>411</t>
  </si>
  <si>
    <t>242</t>
  </si>
  <si>
    <t>621</t>
  </si>
  <si>
    <t>111</t>
  </si>
  <si>
    <t>612</t>
  </si>
  <si>
    <t>321</t>
  </si>
  <si>
    <t>810</t>
  </si>
  <si>
    <t>112</t>
  </si>
  <si>
    <t>от "25" декабря 2012 г.  № 121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</si>
</sst>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</numFmts>
  <fonts count="4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5" fontId="5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center" vertical="center" wrapText="1"/>
    </xf>
    <xf numFmtId="175" fontId="4" fillId="0" borderId="15" xfId="60" applyNumberFormat="1" applyFont="1" applyBorder="1" applyAlignment="1">
      <alignment horizontal="right" vertical="center" wrapText="1"/>
    </xf>
    <xf numFmtId="175" fontId="5" fillId="0" borderId="15" xfId="6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5" fontId="4" fillId="33" borderId="15" xfId="60" applyNumberFormat="1" applyFont="1" applyFill="1" applyBorder="1" applyAlignment="1">
      <alignment horizontal="center" vertical="center" wrapText="1"/>
    </xf>
    <xf numFmtId="175" fontId="5" fillId="33" borderId="15" xfId="6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right"/>
    </xf>
    <xf numFmtId="175" fontId="4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="60" zoomScaleNormal="70" zoomScalePageLayoutView="0" workbookViewId="0" topLeftCell="A1">
      <selection activeCell="F5" sqref="F5:J5"/>
    </sheetView>
  </sheetViews>
  <sheetFormatPr defaultColWidth="9.125" defaultRowHeight="12.75"/>
  <cols>
    <col min="1" max="1" width="4.625" style="6" customWidth="1"/>
    <col min="2" max="2" width="40.50390625" style="6" customWidth="1"/>
    <col min="3" max="3" width="27.25390625" style="6" customWidth="1"/>
    <col min="4" max="4" width="14.375" style="6" customWidth="1"/>
    <col min="5" max="5" width="15.00390625" style="6" customWidth="1"/>
    <col min="6" max="6" width="10.875" style="6" customWidth="1"/>
    <col min="7" max="7" width="11.50390625" style="6" customWidth="1"/>
    <col min="8" max="8" width="15.375" style="6" customWidth="1"/>
    <col min="9" max="9" width="16.375" style="6" hidden="1" customWidth="1"/>
    <col min="10" max="10" width="20.625" style="6" customWidth="1"/>
    <col min="11" max="16384" width="9.125" style="6" customWidth="1"/>
  </cols>
  <sheetData>
    <row r="1" spans="7:10" s="1" customFormat="1" ht="22.5">
      <c r="G1" s="60" t="s">
        <v>57</v>
      </c>
      <c r="H1" s="61"/>
      <c r="I1" s="61"/>
      <c r="J1" s="61"/>
    </row>
    <row r="2" spans="5:10" s="1" customFormat="1" ht="26.25" customHeight="1">
      <c r="E2" s="66" t="s">
        <v>58</v>
      </c>
      <c r="F2" s="67"/>
      <c r="G2" s="67"/>
      <c r="H2" s="67"/>
      <c r="I2" s="67"/>
      <c r="J2" s="67"/>
    </row>
    <row r="3" spans="3:10" s="1" customFormat="1" ht="21" customHeight="1">
      <c r="C3" s="66" t="s">
        <v>60</v>
      </c>
      <c r="D3" s="67"/>
      <c r="E3" s="67"/>
      <c r="F3" s="67"/>
      <c r="G3" s="67"/>
      <c r="H3" s="67"/>
      <c r="I3" s="67"/>
      <c r="J3" s="67"/>
    </row>
    <row r="4" spans="3:10" s="1" customFormat="1" ht="27.75" customHeight="1">
      <c r="C4" s="79" t="s">
        <v>59</v>
      </c>
      <c r="D4" s="67"/>
      <c r="E4" s="67"/>
      <c r="F4" s="67"/>
      <c r="G4" s="67"/>
      <c r="H4" s="67"/>
      <c r="I4" s="67"/>
      <c r="J4" s="67"/>
    </row>
    <row r="5" spans="6:12" s="1" customFormat="1" ht="22.5" customHeight="1">
      <c r="F5" s="64" t="s">
        <v>72</v>
      </c>
      <c r="G5" s="65"/>
      <c r="H5" s="65"/>
      <c r="I5" s="65"/>
      <c r="J5" s="65"/>
      <c r="K5" s="11"/>
      <c r="L5" s="11"/>
    </row>
    <row r="6" spans="7:10" s="1" customFormat="1" ht="18">
      <c r="G6" s="2"/>
      <c r="H6" s="54"/>
      <c r="I6" s="62"/>
      <c r="J6" s="62"/>
    </row>
    <row r="7" s="1" customFormat="1" ht="18" customHeight="1"/>
    <row r="8" spans="7:9" s="1" customFormat="1" ht="18">
      <c r="G8" s="3"/>
      <c r="I8" s="4"/>
    </row>
    <row r="9" spans="1:10" s="5" customFormat="1" ht="47.25" customHeight="1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</row>
    <row r="10" spans="2:10" ht="7.5" customHeight="1">
      <c r="B10" s="7"/>
      <c r="C10" s="7"/>
      <c r="D10" s="7"/>
      <c r="E10" s="7"/>
      <c r="F10" s="7"/>
      <c r="G10" s="7"/>
      <c r="H10" s="7"/>
      <c r="I10" s="7"/>
      <c r="J10" s="7"/>
    </row>
    <row r="11" ht="22.5" customHeight="1" thickBot="1">
      <c r="J11" s="8"/>
    </row>
    <row r="12" spans="1:10" ht="74.25" customHeight="1">
      <c r="A12" s="30" t="s">
        <v>0</v>
      </c>
      <c r="B12" s="31" t="s">
        <v>17</v>
      </c>
      <c r="C12" s="31" t="s">
        <v>16</v>
      </c>
      <c r="D12" s="31" t="s">
        <v>4</v>
      </c>
      <c r="E12" s="32" t="s">
        <v>34</v>
      </c>
      <c r="F12" s="31" t="s">
        <v>5</v>
      </c>
      <c r="G12" s="31" t="s">
        <v>6</v>
      </c>
      <c r="H12" s="31" t="s">
        <v>1</v>
      </c>
      <c r="I12" s="31" t="s">
        <v>9</v>
      </c>
      <c r="J12" s="33" t="s">
        <v>39</v>
      </c>
    </row>
    <row r="13" spans="1:10" ht="97.5" customHeight="1">
      <c r="A13" s="34">
        <v>1</v>
      </c>
      <c r="B13" s="13" t="s">
        <v>42</v>
      </c>
      <c r="C13" s="14" t="s">
        <v>2</v>
      </c>
      <c r="D13" s="14" t="s">
        <v>25</v>
      </c>
      <c r="E13" s="14">
        <v>917</v>
      </c>
      <c r="F13" s="14">
        <v>7950100</v>
      </c>
      <c r="G13" s="15" t="s">
        <v>62</v>
      </c>
      <c r="H13" s="14">
        <v>2013</v>
      </c>
      <c r="I13" s="16">
        <v>830</v>
      </c>
      <c r="J13" s="35">
        <v>60</v>
      </c>
    </row>
    <row r="14" spans="1:10" ht="21" customHeight="1">
      <c r="A14" s="49">
        <v>2</v>
      </c>
      <c r="B14" s="47" t="s">
        <v>43</v>
      </c>
      <c r="C14" s="12" t="s">
        <v>44</v>
      </c>
      <c r="D14" s="14"/>
      <c r="E14" s="14"/>
      <c r="F14" s="14"/>
      <c r="G14" s="15"/>
      <c r="H14" s="14"/>
      <c r="I14" s="16"/>
      <c r="J14" s="36">
        <f>SUM(J15:J16)</f>
        <v>2142</v>
      </c>
    </row>
    <row r="15" spans="1:10" ht="21" customHeight="1">
      <c r="A15" s="50"/>
      <c r="B15" s="48"/>
      <c r="C15" s="14" t="s">
        <v>2</v>
      </c>
      <c r="D15" s="14" t="s">
        <v>40</v>
      </c>
      <c r="E15" s="14">
        <v>917</v>
      </c>
      <c r="F15" s="18">
        <v>7950300</v>
      </c>
      <c r="G15" s="19" t="s">
        <v>65</v>
      </c>
      <c r="H15" s="14">
        <v>2013</v>
      </c>
      <c r="I15" s="16">
        <v>325</v>
      </c>
      <c r="J15" s="35">
        <v>1860</v>
      </c>
    </row>
    <row r="16" spans="1:10" ht="40.5" customHeight="1">
      <c r="A16" s="50"/>
      <c r="B16" s="48"/>
      <c r="C16" s="14" t="s">
        <v>29</v>
      </c>
      <c r="D16" s="14" t="s">
        <v>38</v>
      </c>
      <c r="E16" s="14">
        <v>910</v>
      </c>
      <c r="F16" s="18">
        <v>7950300</v>
      </c>
      <c r="G16" s="19" t="s">
        <v>65</v>
      </c>
      <c r="H16" s="14">
        <v>2013</v>
      </c>
      <c r="I16" s="16"/>
      <c r="J16" s="35">
        <v>282</v>
      </c>
    </row>
    <row r="17" spans="1:10" ht="27" customHeight="1">
      <c r="A17" s="68">
        <v>3</v>
      </c>
      <c r="B17" s="73" t="s">
        <v>53</v>
      </c>
      <c r="C17" s="14" t="s">
        <v>44</v>
      </c>
      <c r="D17" s="14"/>
      <c r="E17" s="14"/>
      <c r="F17" s="18"/>
      <c r="G17" s="19"/>
      <c r="H17" s="14"/>
      <c r="I17" s="16"/>
      <c r="J17" s="38">
        <f>SUM(J18:J20)</f>
        <v>3026</v>
      </c>
    </row>
    <row r="18" spans="1:10" ht="27" customHeight="1">
      <c r="A18" s="71"/>
      <c r="B18" s="74"/>
      <c r="C18" s="76" t="s">
        <v>55</v>
      </c>
      <c r="D18" s="14" t="s">
        <v>21</v>
      </c>
      <c r="E18" s="14">
        <v>913</v>
      </c>
      <c r="F18" s="18">
        <v>7950400</v>
      </c>
      <c r="G18" s="19" t="s">
        <v>71</v>
      </c>
      <c r="H18" s="14">
        <v>2013</v>
      </c>
      <c r="I18" s="16"/>
      <c r="J18" s="38">
        <v>8</v>
      </c>
    </row>
    <row r="19" spans="1:10" ht="27" customHeight="1">
      <c r="A19" s="71"/>
      <c r="B19" s="74"/>
      <c r="C19" s="77"/>
      <c r="D19" s="14" t="s">
        <v>21</v>
      </c>
      <c r="E19" s="14">
        <v>913</v>
      </c>
      <c r="F19" s="18">
        <v>7950400</v>
      </c>
      <c r="G19" s="19" t="s">
        <v>62</v>
      </c>
      <c r="H19" s="14">
        <v>2013</v>
      </c>
      <c r="I19" s="16"/>
      <c r="J19" s="38">
        <v>2018</v>
      </c>
    </row>
    <row r="20" spans="1:10" ht="27" customHeight="1">
      <c r="A20" s="72"/>
      <c r="B20" s="75"/>
      <c r="C20" s="78"/>
      <c r="D20" s="14" t="s">
        <v>21</v>
      </c>
      <c r="E20" s="14">
        <v>913</v>
      </c>
      <c r="F20" s="18">
        <v>7950400</v>
      </c>
      <c r="G20" s="15" t="s">
        <v>64</v>
      </c>
      <c r="H20" s="14">
        <v>2013</v>
      </c>
      <c r="I20" s="16"/>
      <c r="J20" s="35">
        <v>1000</v>
      </c>
    </row>
    <row r="21" spans="1:10" ht="19.5" customHeight="1">
      <c r="A21" s="49">
        <v>4</v>
      </c>
      <c r="B21" s="51" t="s">
        <v>54</v>
      </c>
      <c r="C21" s="12" t="s">
        <v>44</v>
      </c>
      <c r="D21" s="14"/>
      <c r="E21" s="14"/>
      <c r="F21" s="14"/>
      <c r="G21" s="15"/>
      <c r="H21" s="14"/>
      <c r="I21" s="16"/>
      <c r="J21" s="36">
        <f>SUM(J22:J27)</f>
        <v>7391</v>
      </c>
    </row>
    <row r="22" spans="1:10" ht="19.5" customHeight="1">
      <c r="A22" s="50"/>
      <c r="B22" s="52"/>
      <c r="C22" s="14" t="s">
        <v>27</v>
      </c>
      <c r="D22" s="14" t="s">
        <v>23</v>
      </c>
      <c r="E22" s="14">
        <v>907</v>
      </c>
      <c r="F22" s="18">
        <v>7950500</v>
      </c>
      <c r="G22" s="15" t="s">
        <v>62</v>
      </c>
      <c r="H22" s="14">
        <v>2013</v>
      </c>
      <c r="I22" s="16"/>
      <c r="J22" s="35">
        <v>232</v>
      </c>
    </row>
    <row r="23" spans="1:10" ht="19.5" customHeight="1">
      <c r="A23" s="50"/>
      <c r="B23" s="52"/>
      <c r="C23" s="14" t="s">
        <v>27</v>
      </c>
      <c r="D23" s="14" t="s">
        <v>23</v>
      </c>
      <c r="E23" s="14">
        <v>907</v>
      </c>
      <c r="F23" s="18">
        <v>7950500</v>
      </c>
      <c r="G23" s="15" t="s">
        <v>66</v>
      </c>
      <c r="H23" s="14">
        <v>2013</v>
      </c>
      <c r="I23" s="16"/>
      <c r="J23" s="35">
        <v>23</v>
      </c>
    </row>
    <row r="24" spans="1:10" ht="19.5" customHeight="1">
      <c r="A24" s="50"/>
      <c r="B24" s="52"/>
      <c r="C24" s="14" t="s">
        <v>27</v>
      </c>
      <c r="D24" s="14" t="s">
        <v>15</v>
      </c>
      <c r="E24" s="14">
        <v>907</v>
      </c>
      <c r="F24" s="18">
        <v>7950500</v>
      </c>
      <c r="G24" s="15" t="s">
        <v>62</v>
      </c>
      <c r="H24" s="14">
        <v>2013</v>
      </c>
      <c r="I24" s="16"/>
      <c r="J24" s="35">
        <v>1658</v>
      </c>
    </row>
    <row r="25" spans="1:10" ht="19.5" customHeight="1">
      <c r="A25" s="50"/>
      <c r="B25" s="52"/>
      <c r="C25" s="14" t="s">
        <v>27</v>
      </c>
      <c r="D25" s="14" t="s">
        <v>11</v>
      </c>
      <c r="E25" s="14">
        <v>907</v>
      </c>
      <c r="F25" s="18">
        <v>7950500</v>
      </c>
      <c r="G25" s="15" t="s">
        <v>67</v>
      </c>
      <c r="H25" s="14">
        <v>2013</v>
      </c>
      <c r="I25" s="16"/>
      <c r="J25" s="35">
        <v>2504</v>
      </c>
    </row>
    <row r="26" spans="1:10" ht="19.5" customHeight="1">
      <c r="A26" s="50"/>
      <c r="B26" s="52"/>
      <c r="C26" s="14" t="s">
        <v>27</v>
      </c>
      <c r="D26" s="14" t="s">
        <v>11</v>
      </c>
      <c r="E26" s="14">
        <v>907</v>
      </c>
      <c r="F26" s="18">
        <v>7950500</v>
      </c>
      <c r="G26" s="15" t="s">
        <v>63</v>
      </c>
      <c r="H26" s="14">
        <v>2013</v>
      </c>
      <c r="I26" s="16"/>
      <c r="J26" s="35">
        <v>500</v>
      </c>
    </row>
    <row r="27" spans="1:10" ht="19.5" customHeight="1">
      <c r="A27" s="50"/>
      <c r="B27" s="52"/>
      <c r="C27" s="14" t="s">
        <v>27</v>
      </c>
      <c r="D27" s="14" t="s">
        <v>11</v>
      </c>
      <c r="E27" s="14">
        <v>907</v>
      </c>
      <c r="F27" s="18">
        <v>7950500</v>
      </c>
      <c r="G27" s="15" t="s">
        <v>62</v>
      </c>
      <c r="H27" s="14">
        <v>2013</v>
      </c>
      <c r="I27" s="16"/>
      <c r="J27" s="35">
        <v>2474</v>
      </c>
    </row>
    <row r="28" spans="1:10" ht="20.25" customHeight="1">
      <c r="A28" s="49">
        <v>5</v>
      </c>
      <c r="B28" s="80" t="s">
        <v>45</v>
      </c>
      <c r="C28" s="12" t="s">
        <v>44</v>
      </c>
      <c r="D28" s="14"/>
      <c r="E28" s="14"/>
      <c r="F28" s="14"/>
      <c r="G28" s="14"/>
      <c r="H28" s="14"/>
      <c r="I28" s="20" t="e">
        <f>I29+#REF!+#REF!+#REF!</f>
        <v>#REF!</v>
      </c>
      <c r="J28" s="37">
        <f>SUM(J29:J34)</f>
        <v>2283.6000000000004</v>
      </c>
    </row>
    <row r="29" spans="1:10" ht="20.25" customHeight="1">
      <c r="A29" s="50"/>
      <c r="B29" s="81"/>
      <c r="C29" s="14" t="s">
        <v>26</v>
      </c>
      <c r="D29" s="14" t="s">
        <v>19</v>
      </c>
      <c r="E29" s="14">
        <v>907</v>
      </c>
      <c r="F29" s="14">
        <v>7950700</v>
      </c>
      <c r="G29" s="15" t="s">
        <v>62</v>
      </c>
      <c r="H29" s="14">
        <v>2013</v>
      </c>
      <c r="I29" s="21">
        <v>5676</v>
      </c>
      <c r="J29" s="38">
        <v>238.2</v>
      </c>
    </row>
    <row r="30" spans="1:10" ht="20.25" customHeight="1">
      <c r="A30" s="50"/>
      <c r="B30" s="81"/>
      <c r="C30" s="14" t="s">
        <v>27</v>
      </c>
      <c r="D30" s="14" t="s">
        <v>15</v>
      </c>
      <c r="E30" s="14">
        <v>907</v>
      </c>
      <c r="F30" s="14">
        <v>7950700</v>
      </c>
      <c r="G30" s="15" t="s">
        <v>62</v>
      </c>
      <c r="H30" s="14">
        <v>2013</v>
      </c>
      <c r="I30" s="21"/>
      <c r="J30" s="38">
        <v>547.2</v>
      </c>
    </row>
    <row r="31" spans="1:10" ht="20.25" customHeight="1">
      <c r="A31" s="50"/>
      <c r="B31" s="81"/>
      <c r="C31" s="14" t="s">
        <v>27</v>
      </c>
      <c r="D31" s="14" t="s">
        <v>24</v>
      </c>
      <c r="E31" s="14">
        <v>907</v>
      </c>
      <c r="F31" s="14">
        <v>7950700</v>
      </c>
      <c r="G31" s="15" t="s">
        <v>62</v>
      </c>
      <c r="H31" s="14">
        <v>2013</v>
      </c>
      <c r="I31" s="21"/>
      <c r="J31" s="38">
        <v>718.2</v>
      </c>
    </row>
    <row r="32" spans="1:10" ht="20.25" customHeight="1">
      <c r="A32" s="50"/>
      <c r="B32" s="81"/>
      <c r="C32" s="14" t="s">
        <v>10</v>
      </c>
      <c r="D32" s="14" t="s">
        <v>12</v>
      </c>
      <c r="E32" s="14">
        <v>904</v>
      </c>
      <c r="F32" s="14">
        <v>7950700</v>
      </c>
      <c r="G32" s="15" t="s">
        <v>62</v>
      </c>
      <c r="H32" s="14">
        <v>2013</v>
      </c>
      <c r="I32" s="22"/>
      <c r="J32" s="38">
        <v>540</v>
      </c>
    </row>
    <row r="33" spans="1:10" ht="20.25" customHeight="1">
      <c r="A33" s="50"/>
      <c r="B33" s="81"/>
      <c r="C33" s="14" t="s">
        <v>55</v>
      </c>
      <c r="D33" s="14" t="s">
        <v>21</v>
      </c>
      <c r="E33" s="14">
        <v>913</v>
      </c>
      <c r="F33" s="14">
        <v>7950700</v>
      </c>
      <c r="G33" s="15" t="s">
        <v>62</v>
      </c>
      <c r="H33" s="14">
        <v>2013</v>
      </c>
      <c r="I33" s="22"/>
      <c r="J33" s="38">
        <v>180</v>
      </c>
    </row>
    <row r="34" spans="1:10" ht="20.25" customHeight="1">
      <c r="A34" s="50"/>
      <c r="B34" s="81"/>
      <c r="C34" s="14" t="s">
        <v>28</v>
      </c>
      <c r="D34" s="14" t="s">
        <v>15</v>
      </c>
      <c r="E34" s="14">
        <v>904</v>
      </c>
      <c r="F34" s="14">
        <v>7950700</v>
      </c>
      <c r="G34" s="15" t="s">
        <v>68</v>
      </c>
      <c r="H34" s="14">
        <v>2013</v>
      </c>
      <c r="I34" s="22"/>
      <c r="J34" s="38">
        <v>60</v>
      </c>
    </row>
    <row r="35" spans="1:10" ht="90" customHeight="1">
      <c r="A35" s="34">
        <v>6</v>
      </c>
      <c r="B35" s="13" t="s">
        <v>46</v>
      </c>
      <c r="C35" s="14" t="s">
        <v>2</v>
      </c>
      <c r="D35" s="14" t="s">
        <v>7</v>
      </c>
      <c r="E35" s="14">
        <v>917</v>
      </c>
      <c r="F35" s="14">
        <v>7950800</v>
      </c>
      <c r="G35" s="15" t="s">
        <v>62</v>
      </c>
      <c r="H35" s="14">
        <v>2013</v>
      </c>
      <c r="I35" s="23">
        <v>50</v>
      </c>
      <c r="J35" s="36">
        <v>50</v>
      </c>
    </row>
    <row r="36" spans="1:10" ht="90.75" customHeight="1">
      <c r="A36" s="34">
        <v>7</v>
      </c>
      <c r="B36" s="24" t="s">
        <v>48</v>
      </c>
      <c r="C36" s="14" t="s">
        <v>2</v>
      </c>
      <c r="D36" s="14" t="s">
        <v>13</v>
      </c>
      <c r="E36" s="14">
        <v>917</v>
      </c>
      <c r="F36" s="14">
        <v>7950900</v>
      </c>
      <c r="G36" s="15" t="s">
        <v>69</v>
      </c>
      <c r="H36" s="14">
        <v>2013</v>
      </c>
      <c r="I36" s="25">
        <v>1152</v>
      </c>
      <c r="J36" s="36">
        <v>892.4</v>
      </c>
    </row>
    <row r="37" spans="1:10" ht="120" customHeight="1">
      <c r="A37" s="39">
        <v>8</v>
      </c>
      <c r="B37" s="26" t="s">
        <v>47</v>
      </c>
      <c r="C37" s="27" t="s">
        <v>3</v>
      </c>
      <c r="D37" s="27" t="s">
        <v>8</v>
      </c>
      <c r="E37" s="27">
        <v>902</v>
      </c>
      <c r="F37" s="27">
        <v>7951100</v>
      </c>
      <c r="G37" s="29" t="s">
        <v>70</v>
      </c>
      <c r="H37" s="27">
        <v>2013</v>
      </c>
      <c r="I37" s="28">
        <v>2454</v>
      </c>
      <c r="J37" s="40">
        <v>750</v>
      </c>
    </row>
    <row r="38" spans="1:10" ht="25.5" customHeight="1">
      <c r="A38" s="55">
        <v>9</v>
      </c>
      <c r="B38" s="56" t="s">
        <v>33</v>
      </c>
      <c r="C38" s="27" t="s">
        <v>44</v>
      </c>
      <c r="D38" s="27"/>
      <c r="E38" s="27"/>
      <c r="F38" s="27"/>
      <c r="G38" s="27"/>
      <c r="H38" s="27"/>
      <c r="I38" s="28"/>
      <c r="J38" s="40">
        <f>SUM(J39:J50)</f>
        <v>7468</v>
      </c>
    </row>
    <row r="39" spans="1:10" ht="24" customHeight="1">
      <c r="A39" s="55"/>
      <c r="B39" s="56"/>
      <c r="C39" s="27" t="s">
        <v>27</v>
      </c>
      <c r="D39" s="27" t="s">
        <v>23</v>
      </c>
      <c r="E39" s="27">
        <v>907</v>
      </c>
      <c r="F39" s="27">
        <v>7951700</v>
      </c>
      <c r="G39" s="27">
        <v>111</v>
      </c>
      <c r="H39" s="27">
        <v>2013</v>
      </c>
      <c r="I39" s="28"/>
      <c r="J39" s="41">
        <v>6968</v>
      </c>
    </row>
    <row r="40" spans="1:10" ht="36.75" customHeight="1">
      <c r="A40" s="55"/>
      <c r="B40" s="56"/>
      <c r="C40" s="27" t="s">
        <v>29</v>
      </c>
      <c r="D40" s="27" t="s">
        <v>30</v>
      </c>
      <c r="E40" s="27">
        <v>910</v>
      </c>
      <c r="F40" s="27">
        <v>7951700</v>
      </c>
      <c r="G40" s="27">
        <v>242</v>
      </c>
      <c r="H40" s="27">
        <v>2013</v>
      </c>
      <c r="I40" s="28"/>
      <c r="J40" s="41">
        <v>500</v>
      </c>
    </row>
    <row r="41" spans="1:10" ht="26.25" customHeight="1" hidden="1">
      <c r="A41" s="50"/>
      <c r="B41" s="48"/>
      <c r="C41" s="57" t="s">
        <v>29</v>
      </c>
      <c r="D41" s="27" t="s">
        <v>30</v>
      </c>
      <c r="E41" s="27">
        <v>910</v>
      </c>
      <c r="F41" s="27">
        <v>7951700</v>
      </c>
      <c r="G41" s="19" t="s">
        <v>37</v>
      </c>
      <c r="H41" s="27">
        <v>2012</v>
      </c>
      <c r="I41" s="28"/>
      <c r="J41" s="41"/>
    </row>
    <row r="42" spans="1:10" ht="26.25" customHeight="1" hidden="1">
      <c r="A42" s="50"/>
      <c r="B42" s="48"/>
      <c r="C42" s="57"/>
      <c r="D42" s="27" t="s">
        <v>30</v>
      </c>
      <c r="E42" s="27">
        <v>913</v>
      </c>
      <c r="F42" s="27">
        <v>7951700</v>
      </c>
      <c r="G42" s="19" t="s">
        <v>37</v>
      </c>
      <c r="H42" s="27">
        <v>2012</v>
      </c>
      <c r="I42" s="28"/>
      <c r="J42" s="41"/>
    </row>
    <row r="43" spans="1:10" ht="26.25" customHeight="1" hidden="1">
      <c r="A43" s="50"/>
      <c r="B43" s="48"/>
      <c r="C43" s="57"/>
      <c r="D43" s="27" t="s">
        <v>23</v>
      </c>
      <c r="E43" s="27">
        <v>907</v>
      </c>
      <c r="F43" s="27">
        <v>7951700</v>
      </c>
      <c r="G43" s="19" t="s">
        <v>37</v>
      </c>
      <c r="H43" s="27">
        <v>2012</v>
      </c>
      <c r="I43" s="28"/>
      <c r="J43" s="41"/>
    </row>
    <row r="44" spans="1:10" ht="26.25" customHeight="1" hidden="1">
      <c r="A44" s="50"/>
      <c r="B44" s="48"/>
      <c r="C44" s="57"/>
      <c r="D44" s="27" t="s">
        <v>15</v>
      </c>
      <c r="E44" s="27">
        <v>907</v>
      </c>
      <c r="F44" s="27">
        <v>7951700</v>
      </c>
      <c r="G44" s="29" t="s">
        <v>37</v>
      </c>
      <c r="H44" s="27">
        <v>2012</v>
      </c>
      <c r="I44" s="28"/>
      <c r="J44" s="41"/>
    </row>
    <row r="45" spans="1:10" ht="26.25" customHeight="1" hidden="1">
      <c r="A45" s="50"/>
      <c r="B45" s="48"/>
      <c r="C45" s="57"/>
      <c r="D45" s="27" t="s">
        <v>11</v>
      </c>
      <c r="E45" s="27">
        <v>907</v>
      </c>
      <c r="F45" s="27">
        <v>7951700</v>
      </c>
      <c r="G45" s="29" t="s">
        <v>37</v>
      </c>
      <c r="H45" s="27">
        <v>2012</v>
      </c>
      <c r="I45" s="28"/>
      <c r="J45" s="41"/>
    </row>
    <row r="46" spans="1:10" ht="26.25" customHeight="1" hidden="1">
      <c r="A46" s="50"/>
      <c r="B46" s="48"/>
      <c r="C46" s="57"/>
      <c r="D46" s="27" t="s">
        <v>24</v>
      </c>
      <c r="E46" s="27">
        <v>907</v>
      </c>
      <c r="F46" s="27">
        <v>7951700</v>
      </c>
      <c r="G46" s="29" t="s">
        <v>37</v>
      </c>
      <c r="H46" s="27">
        <v>2012</v>
      </c>
      <c r="I46" s="28"/>
      <c r="J46" s="41"/>
    </row>
    <row r="47" spans="1:10" ht="26.25" customHeight="1" hidden="1">
      <c r="A47" s="50"/>
      <c r="B47" s="48"/>
      <c r="C47" s="57"/>
      <c r="D47" s="27" t="s">
        <v>12</v>
      </c>
      <c r="E47" s="27">
        <v>904</v>
      </c>
      <c r="F47" s="27">
        <v>7951700</v>
      </c>
      <c r="G47" s="29" t="s">
        <v>37</v>
      </c>
      <c r="H47" s="27">
        <v>2012</v>
      </c>
      <c r="I47" s="28"/>
      <c r="J47" s="41"/>
    </row>
    <row r="48" spans="1:10" ht="27" customHeight="1" hidden="1">
      <c r="A48" s="50"/>
      <c r="B48" s="48"/>
      <c r="C48" s="57"/>
      <c r="D48" s="27" t="s">
        <v>35</v>
      </c>
      <c r="E48" s="27">
        <v>917</v>
      </c>
      <c r="F48" s="27">
        <v>7951700</v>
      </c>
      <c r="G48" s="29" t="s">
        <v>36</v>
      </c>
      <c r="H48" s="27">
        <v>2012</v>
      </c>
      <c r="I48" s="28"/>
      <c r="J48" s="41"/>
    </row>
    <row r="49" spans="1:10" ht="27" customHeight="1" hidden="1">
      <c r="A49" s="50"/>
      <c r="B49" s="48"/>
      <c r="C49" s="57"/>
      <c r="D49" s="27" t="s">
        <v>21</v>
      </c>
      <c r="E49" s="27">
        <v>913</v>
      </c>
      <c r="F49" s="27">
        <v>7951700</v>
      </c>
      <c r="G49" s="29" t="s">
        <v>37</v>
      </c>
      <c r="H49" s="27">
        <v>2012</v>
      </c>
      <c r="I49" s="28"/>
      <c r="J49" s="41"/>
    </row>
    <row r="50" spans="1:10" ht="27" customHeight="1" hidden="1" thickBot="1">
      <c r="A50" s="50"/>
      <c r="B50" s="48"/>
      <c r="C50" s="58"/>
      <c r="D50" s="27" t="s">
        <v>31</v>
      </c>
      <c r="E50" s="27">
        <v>910</v>
      </c>
      <c r="F50" s="27">
        <v>7951700</v>
      </c>
      <c r="G50" s="29" t="s">
        <v>32</v>
      </c>
      <c r="H50" s="27">
        <v>2012</v>
      </c>
      <c r="I50" s="28"/>
      <c r="J50" s="41"/>
    </row>
    <row r="51" spans="1:10" ht="102.75" customHeight="1">
      <c r="A51" s="34">
        <v>10</v>
      </c>
      <c r="B51" s="17" t="s">
        <v>49</v>
      </c>
      <c r="C51" s="14" t="s">
        <v>18</v>
      </c>
      <c r="D51" s="14" t="s">
        <v>11</v>
      </c>
      <c r="E51" s="14">
        <v>917</v>
      </c>
      <c r="F51" s="14">
        <v>7951200</v>
      </c>
      <c r="G51" s="15" t="s">
        <v>62</v>
      </c>
      <c r="H51" s="14">
        <v>2013</v>
      </c>
      <c r="I51" s="23">
        <v>45</v>
      </c>
      <c r="J51" s="36">
        <v>145</v>
      </c>
    </row>
    <row r="52" spans="1:10" ht="32.25" customHeight="1">
      <c r="A52" s="49">
        <v>11</v>
      </c>
      <c r="B52" s="47" t="s">
        <v>50</v>
      </c>
      <c r="C52" s="14" t="s">
        <v>44</v>
      </c>
      <c r="D52" s="14"/>
      <c r="E52" s="14"/>
      <c r="F52" s="14"/>
      <c r="G52" s="15"/>
      <c r="H52" s="14"/>
      <c r="I52" s="23">
        <v>118</v>
      </c>
      <c r="J52" s="36">
        <f>SUM(J53:J54)</f>
        <v>30</v>
      </c>
    </row>
    <row r="53" spans="1:10" ht="32.25" customHeight="1">
      <c r="A53" s="50"/>
      <c r="B53" s="48"/>
      <c r="C53" s="14" t="s">
        <v>2</v>
      </c>
      <c r="D53" s="14" t="s">
        <v>56</v>
      </c>
      <c r="E53" s="14">
        <v>917</v>
      </c>
      <c r="F53" s="14">
        <v>7951400</v>
      </c>
      <c r="G53" s="15" t="s">
        <v>62</v>
      </c>
      <c r="H53" s="14">
        <v>2013</v>
      </c>
      <c r="I53" s="23"/>
      <c r="J53" s="36">
        <v>6.3</v>
      </c>
    </row>
    <row r="54" spans="1:10" ht="32.25" customHeight="1">
      <c r="A54" s="50"/>
      <c r="B54" s="48"/>
      <c r="C54" s="14" t="s">
        <v>2</v>
      </c>
      <c r="D54" s="14" t="s">
        <v>56</v>
      </c>
      <c r="E54" s="14">
        <v>917</v>
      </c>
      <c r="F54" s="14">
        <v>7951400</v>
      </c>
      <c r="G54" s="15" t="s">
        <v>70</v>
      </c>
      <c r="H54" s="14">
        <v>2013</v>
      </c>
      <c r="I54" s="23"/>
      <c r="J54" s="36">
        <v>23.7</v>
      </c>
    </row>
    <row r="55" spans="1:10" ht="103.5" customHeight="1">
      <c r="A55" s="34">
        <v>12</v>
      </c>
      <c r="B55" s="17" t="s">
        <v>22</v>
      </c>
      <c r="C55" s="14" t="s">
        <v>18</v>
      </c>
      <c r="D55" s="14" t="s">
        <v>11</v>
      </c>
      <c r="E55" s="14">
        <v>917</v>
      </c>
      <c r="F55" s="14">
        <v>7952500</v>
      </c>
      <c r="G55" s="15" t="s">
        <v>62</v>
      </c>
      <c r="H55" s="14">
        <v>2013</v>
      </c>
      <c r="I55" s="23"/>
      <c r="J55" s="36">
        <v>400</v>
      </c>
    </row>
    <row r="56" spans="1:10" ht="22.5" customHeight="1">
      <c r="A56" s="49">
        <v>13</v>
      </c>
      <c r="B56" s="47" t="s">
        <v>51</v>
      </c>
      <c r="C56" s="14" t="s">
        <v>44</v>
      </c>
      <c r="D56" s="14"/>
      <c r="E56" s="14"/>
      <c r="F56" s="14"/>
      <c r="G56" s="15"/>
      <c r="H56" s="14"/>
      <c r="I56" s="23"/>
      <c r="J56" s="36">
        <f>SUM(J57:J60)</f>
        <v>1850</v>
      </c>
    </row>
    <row r="57" spans="1:10" ht="22.5" customHeight="1">
      <c r="A57" s="50"/>
      <c r="B57" s="48"/>
      <c r="C57" s="14" t="s">
        <v>27</v>
      </c>
      <c r="D57" s="14" t="s">
        <v>23</v>
      </c>
      <c r="E57" s="14">
        <v>907</v>
      </c>
      <c r="F57" s="14">
        <v>7951600</v>
      </c>
      <c r="G57" s="15" t="s">
        <v>62</v>
      </c>
      <c r="H57" s="14">
        <v>2013</v>
      </c>
      <c r="I57" s="23"/>
      <c r="J57" s="35">
        <v>903.1</v>
      </c>
    </row>
    <row r="58" spans="1:10" ht="22.5" customHeight="1">
      <c r="A58" s="50"/>
      <c r="B58" s="48"/>
      <c r="C58" s="14" t="s">
        <v>27</v>
      </c>
      <c r="D58" s="14" t="s">
        <v>15</v>
      </c>
      <c r="E58" s="14">
        <v>907</v>
      </c>
      <c r="F58" s="14">
        <v>7951600</v>
      </c>
      <c r="G58" s="15" t="s">
        <v>62</v>
      </c>
      <c r="H58" s="14">
        <v>2013</v>
      </c>
      <c r="I58" s="23"/>
      <c r="J58" s="35">
        <v>706.9</v>
      </c>
    </row>
    <row r="59" spans="1:10" ht="22.5" customHeight="1">
      <c r="A59" s="50"/>
      <c r="B59" s="48"/>
      <c r="C59" s="14" t="s">
        <v>20</v>
      </c>
      <c r="D59" s="14" t="s">
        <v>21</v>
      </c>
      <c r="E59" s="14">
        <v>913</v>
      </c>
      <c r="F59" s="14">
        <v>7951600</v>
      </c>
      <c r="G59" s="15" t="s">
        <v>63</v>
      </c>
      <c r="H59" s="14">
        <v>2013</v>
      </c>
      <c r="I59" s="23"/>
      <c r="J59" s="35">
        <v>150</v>
      </c>
    </row>
    <row r="60" spans="1:10" ht="22.5" customHeight="1">
      <c r="A60" s="50"/>
      <c r="B60" s="48"/>
      <c r="C60" s="14" t="s">
        <v>20</v>
      </c>
      <c r="D60" s="14" t="s">
        <v>21</v>
      </c>
      <c r="E60" s="14">
        <v>913</v>
      </c>
      <c r="F60" s="14">
        <v>7951600</v>
      </c>
      <c r="G60" s="15" t="s">
        <v>62</v>
      </c>
      <c r="H60" s="14">
        <v>2013</v>
      </c>
      <c r="I60" s="23"/>
      <c r="J60" s="35">
        <v>90</v>
      </c>
    </row>
    <row r="61" spans="1:10" ht="18.75" customHeight="1">
      <c r="A61" s="68">
        <v>14</v>
      </c>
      <c r="B61" s="68" t="s">
        <v>61</v>
      </c>
      <c r="C61" s="14" t="s">
        <v>44</v>
      </c>
      <c r="D61" s="14"/>
      <c r="E61" s="14"/>
      <c r="F61" s="14"/>
      <c r="G61" s="15"/>
      <c r="H61" s="14"/>
      <c r="I61" s="23"/>
      <c r="J61" s="36">
        <f>SUM(J62:J65)</f>
        <v>7451</v>
      </c>
    </row>
    <row r="62" spans="1:10" ht="18.75" customHeight="1">
      <c r="A62" s="69"/>
      <c r="B62" s="69"/>
      <c r="C62" s="14" t="s">
        <v>27</v>
      </c>
      <c r="D62" s="14" t="s">
        <v>23</v>
      </c>
      <c r="E62" s="14">
        <v>907</v>
      </c>
      <c r="F62" s="14">
        <v>7953500</v>
      </c>
      <c r="G62" s="15" t="s">
        <v>62</v>
      </c>
      <c r="H62" s="14">
        <v>2013</v>
      </c>
      <c r="I62" s="23"/>
      <c r="J62" s="35">
        <v>215</v>
      </c>
    </row>
    <row r="63" spans="1:10" ht="18.75" customHeight="1">
      <c r="A63" s="69"/>
      <c r="B63" s="69"/>
      <c r="C63" s="14" t="s">
        <v>27</v>
      </c>
      <c r="D63" s="14" t="s">
        <v>23</v>
      </c>
      <c r="E63" s="14">
        <v>907</v>
      </c>
      <c r="F63" s="14">
        <v>7953500</v>
      </c>
      <c r="G63" s="15" t="s">
        <v>63</v>
      </c>
      <c r="H63" s="14">
        <v>2013</v>
      </c>
      <c r="I63" s="23"/>
      <c r="J63" s="35">
        <v>4586</v>
      </c>
    </row>
    <row r="64" spans="1:10" ht="18.75" customHeight="1">
      <c r="A64" s="69"/>
      <c r="B64" s="69"/>
      <c r="C64" s="46" t="s">
        <v>2</v>
      </c>
      <c r="D64" s="14" t="s">
        <v>23</v>
      </c>
      <c r="E64" s="14">
        <v>917</v>
      </c>
      <c r="F64" s="14">
        <v>7953500</v>
      </c>
      <c r="G64" s="15" t="s">
        <v>64</v>
      </c>
      <c r="H64" s="14">
        <v>2013</v>
      </c>
      <c r="I64" s="23"/>
      <c r="J64" s="35">
        <v>2250</v>
      </c>
    </row>
    <row r="65" spans="1:10" ht="18.75" customHeight="1">
      <c r="A65" s="70"/>
      <c r="B65" s="70"/>
      <c r="C65" s="46" t="s">
        <v>2</v>
      </c>
      <c r="D65" s="14" t="s">
        <v>23</v>
      </c>
      <c r="E65" s="14">
        <v>917</v>
      </c>
      <c r="F65" s="14">
        <v>7953500</v>
      </c>
      <c r="G65" s="15" t="s">
        <v>63</v>
      </c>
      <c r="H65" s="14">
        <v>2013</v>
      </c>
      <c r="I65" s="23"/>
      <c r="J65" s="35">
        <v>400</v>
      </c>
    </row>
    <row r="66" spans="1:10" ht="36" customHeight="1">
      <c r="A66" s="49">
        <v>15</v>
      </c>
      <c r="B66" s="59" t="s">
        <v>52</v>
      </c>
      <c r="C66" s="14" t="s">
        <v>44</v>
      </c>
      <c r="D66" s="14"/>
      <c r="E66" s="14"/>
      <c r="F66" s="14"/>
      <c r="G66" s="15"/>
      <c r="H66" s="14"/>
      <c r="I66" s="23">
        <v>118</v>
      </c>
      <c r="J66" s="36">
        <f>SUM(J67:J68)</f>
        <v>300</v>
      </c>
    </row>
    <row r="67" spans="1:10" ht="36" customHeight="1">
      <c r="A67" s="50"/>
      <c r="B67" s="48"/>
      <c r="C67" s="14" t="s">
        <v>27</v>
      </c>
      <c r="D67" s="14" t="s">
        <v>23</v>
      </c>
      <c r="E67" s="14">
        <v>907</v>
      </c>
      <c r="F67" s="14">
        <v>7951500</v>
      </c>
      <c r="G67" s="15" t="s">
        <v>62</v>
      </c>
      <c r="H67" s="14">
        <v>2013</v>
      </c>
      <c r="I67" s="23"/>
      <c r="J67" s="35">
        <v>94.3</v>
      </c>
    </row>
    <row r="68" spans="1:10" ht="36" customHeight="1">
      <c r="A68" s="50"/>
      <c r="B68" s="48"/>
      <c r="C68" s="14" t="s">
        <v>27</v>
      </c>
      <c r="D68" s="14" t="s">
        <v>15</v>
      </c>
      <c r="E68" s="14">
        <v>907</v>
      </c>
      <c r="F68" s="14">
        <v>7951500</v>
      </c>
      <c r="G68" s="15" t="s">
        <v>62</v>
      </c>
      <c r="H68" s="14">
        <v>2013</v>
      </c>
      <c r="I68" s="23"/>
      <c r="J68" s="35">
        <v>205.7</v>
      </c>
    </row>
    <row r="69" spans="1:10" ht="19.5" customHeight="1" thickBot="1">
      <c r="A69" s="42"/>
      <c r="B69" s="53" t="s">
        <v>14</v>
      </c>
      <c r="C69" s="53"/>
      <c r="D69" s="43"/>
      <c r="E69" s="43"/>
      <c r="F69" s="43"/>
      <c r="G69" s="43"/>
      <c r="H69" s="43"/>
      <c r="I69" s="44" t="e">
        <f>#REF!+I35+I36+I37+I51+I52+I66+I28</f>
        <v>#REF!</v>
      </c>
      <c r="J69" s="45">
        <f>SUM(J13+J14+J17+J21+J28+J35+J36+J37+J38+J51+J52+J55+J56+J61+J66)</f>
        <v>34239</v>
      </c>
    </row>
    <row r="70" ht="16.5" customHeight="1">
      <c r="B70" s="9"/>
    </row>
    <row r="130" ht="76.5" customHeight="1"/>
    <row r="131" spans="2:7" ht="15">
      <c r="B131" s="54"/>
      <c r="C131" s="54"/>
      <c r="D131" s="10"/>
      <c r="E131" s="10"/>
      <c r="F131" s="10"/>
      <c r="G131" s="10"/>
    </row>
    <row r="132" spans="2:7" ht="15">
      <c r="B132" s="54"/>
      <c r="C132" s="54"/>
      <c r="D132" s="10"/>
      <c r="E132" s="10"/>
      <c r="F132" s="10"/>
      <c r="G132" s="10"/>
    </row>
    <row r="133" spans="2:7" ht="15">
      <c r="B133" s="54"/>
      <c r="C133" s="54"/>
      <c r="D133" s="10"/>
      <c r="E133" s="10"/>
      <c r="F133" s="10"/>
      <c r="G133" s="10"/>
    </row>
    <row r="134" spans="2:7" ht="15">
      <c r="B134" s="54"/>
      <c r="C134" s="54"/>
      <c r="D134" s="10"/>
      <c r="E134" s="10"/>
      <c r="F134" s="10"/>
      <c r="G134" s="10"/>
    </row>
    <row r="135" spans="2:7" ht="15">
      <c r="B135" s="54"/>
      <c r="C135" s="54"/>
      <c r="D135" s="10"/>
      <c r="E135" s="10"/>
      <c r="F135" s="10"/>
      <c r="G135" s="10"/>
    </row>
  </sheetData>
  <sheetProtection/>
  <mergeCells count="29">
    <mergeCell ref="B61:B65"/>
    <mergeCell ref="A17:A20"/>
    <mergeCell ref="B17:B20"/>
    <mergeCell ref="C18:C20"/>
    <mergeCell ref="C4:J4"/>
    <mergeCell ref="B28:B34"/>
    <mergeCell ref="A28:A34"/>
    <mergeCell ref="A56:A60"/>
    <mergeCell ref="A14:A16"/>
    <mergeCell ref="A66:A68"/>
    <mergeCell ref="A52:A54"/>
    <mergeCell ref="B52:B54"/>
    <mergeCell ref="G1:J1"/>
    <mergeCell ref="H6:J6"/>
    <mergeCell ref="A9:J9"/>
    <mergeCell ref="F5:J5"/>
    <mergeCell ref="E2:J2"/>
    <mergeCell ref="C3:J3"/>
    <mergeCell ref="A61:A65"/>
    <mergeCell ref="B14:B16"/>
    <mergeCell ref="A21:A27"/>
    <mergeCell ref="B21:B27"/>
    <mergeCell ref="B69:C69"/>
    <mergeCell ref="B131:C135"/>
    <mergeCell ref="A38:A50"/>
    <mergeCell ref="B38:B50"/>
    <mergeCell ref="C41:C50"/>
    <mergeCell ref="B56:B60"/>
    <mergeCell ref="B66:B68"/>
  </mergeCells>
  <printOptions/>
  <pageMargins left="0.5905511811023623" right="0.3937007874015748" top="0.3937007874015748" bottom="0.3937007874015748" header="0.11811023622047245" footer="0.1968503937007874"/>
  <pageSetup fitToHeight="2" horizontalDpi="600" verticalDpi="600" orientation="portrait" paperSize="9" scale="59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2012-12-24T05:31:26Z</cp:lastPrinted>
  <dcterms:created xsi:type="dcterms:W3CDTF">2007-11-13T02:55:22Z</dcterms:created>
  <dcterms:modified xsi:type="dcterms:W3CDTF">2012-12-27T02:42:30Z</dcterms:modified>
  <cp:category/>
  <cp:version/>
  <cp:contentType/>
  <cp:contentStatus/>
</cp:coreProperties>
</file>