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48" windowWidth="15456" windowHeight="9972" activeTab="0"/>
  </bookViews>
  <sheets>
    <sheet name="Бюджет 2013" sheetId="1" r:id="rId1"/>
  </sheets>
  <definedNames>
    <definedName name="APPT" localSheetId="0">'Бюджет 2013'!$A$23</definedName>
    <definedName name="FIO" localSheetId="0">'Бюджет 2013'!$F$23</definedName>
    <definedName name="SIGN" localSheetId="0">'Бюджет 2013'!$A$23:$H$24</definedName>
    <definedName name="_xlnm.Print_Titles" localSheetId="0">'Бюджет 2013'!$11:$11</definedName>
    <definedName name="_xlnm.Print_Area" localSheetId="0">'Бюджет 2013'!$A$1:$F$338</definedName>
  </definedNames>
  <calcPr fullCalcOnLoad="1"/>
</workbook>
</file>

<file path=xl/sharedStrings.xml><?xml version="1.0" encoding="utf-8"?>
<sst xmlns="http://schemas.openxmlformats.org/spreadsheetml/2006/main" count="1631" uniqueCount="259">
  <si>
    <t>Финансовое управление Администрации Усть-Кутского муниципального образования</t>
  </si>
  <si>
    <t>тыс. руб.</t>
  </si>
  <si>
    <t/>
  </si>
  <si>
    <t>Наименование кода</t>
  </si>
  <si>
    <t>КЦСР</t>
  </si>
  <si>
    <t>КВР</t>
  </si>
  <si>
    <t>Управление сельского хозяйства Усть-Кутского муниципального образования</t>
  </si>
  <si>
    <t>902</t>
  </si>
  <si>
    <t>НАЦИОНАЛЬНАЯ ЭКОНОМИКА</t>
  </si>
  <si>
    <t>0400</t>
  </si>
  <si>
    <t>Сельское хозяйство и рыболовство</t>
  </si>
  <si>
    <t>0405</t>
  </si>
  <si>
    <t>Центральный аппарат</t>
  </si>
  <si>
    <t>0020400</t>
  </si>
  <si>
    <t>7951100</t>
  </si>
  <si>
    <t>Отдел культуры Администрации Усть-Кутского муниципального образования</t>
  </si>
  <si>
    <t>904</t>
  </si>
  <si>
    <t>ОБРАЗОВАНИЕ</t>
  </si>
  <si>
    <t>0700</t>
  </si>
  <si>
    <t>Общее образование</t>
  </si>
  <si>
    <t>0702</t>
  </si>
  <si>
    <t>Внешкольные учреждения. Обеспечение деятельности подведомственных учреждений</t>
  </si>
  <si>
    <t>4239900</t>
  </si>
  <si>
    <t>Долгосрочная муниципальная программа "Энергосбережение и повышение энергитической эффективности на территории Усть-Кутского муниципального образования на 2011-2015 годы"</t>
  </si>
  <si>
    <t>7951600</t>
  </si>
  <si>
    <t>КУЛЬТУРА, КИНЕМАТОГРАФИЯ</t>
  </si>
  <si>
    <t>0800</t>
  </si>
  <si>
    <t>Культура</t>
  </si>
  <si>
    <t>0801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</si>
  <si>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федерального бюджета</t>
  </si>
  <si>
    <t>4400201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</si>
  <si>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</si>
  <si>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4400202</t>
  </si>
  <si>
    <t>Учреждения культуры. Обеспечение деятельности подведомственных учреждений</t>
  </si>
  <si>
    <t>4409900</t>
  </si>
  <si>
    <t>Музеи. Обеспечение деятельности подведомственных учреждений</t>
  </si>
  <si>
    <t>4419900</t>
  </si>
  <si>
    <t>Библиотеки. Обеспечение деятельности подведомственных учреждений</t>
  </si>
  <si>
    <t>4429900</t>
  </si>
  <si>
    <t>7950700</t>
  </si>
  <si>
    <t>Муниципальная целевая программа "Повышение эффективности бюджетных расходов Усть-Кутского муниципального образования на 2012-2013 годы"</t>
  </si>
  <si>
    <t>7951700</t>
  </si>
  <si>
    <t>Другие вопросы в области культуры, кинематографии</t>
  </si>
  <si>
    <t>0804</t>
  </si>
  <si>
    <t>Централизованные бухгалтерии.Обеспечение деятельности подведомственных учреждений</t>
  </si>
  <si>
    <t>4529900</t>
  </si>
  <si>
    <t>Управление образованием Усть-Кутского муниципального образования</t>
  </si>
  <si>
    <t>907</t>
  </si>
  <si>
    <t>Дошкольное образование</t>
  </si>
  <si>
    <t>0701</t>
  </si>
  <si>
    <t>Детские дошкольные учреждения. Обеспечение деятельности подведомственных учреждений</t>
  </si>
  <si>
    <t>4209900</t>
  </si>
  <si>
    <t>Субсидия на выплату заработной платы с начислениями на нее педагогическим работникам муниципальных дошкольных образовательных учреждений</t>
  </si>
  <si>
    <t>5890000</t>
  </si>
  <si>
    <t>7951500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</si>
  <si>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</si>
  <si>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0025000</t>
  </si>
  <si>
    <t>Школы. Обеспечение деятельности подведомственных учреждений</t>
  </si>
  <si>
    <t>4219900</t>
  </si>
  <si>
    <t>Молодежная политика и оздоровление детей</t>
  </si>
  <si>
    <t>0707</t>
  </si>
  <si>
    <t>Оздоровление детей. Обеспечение деятельности подведомственных учреждений</t>
  </si>
  <si>
    <t>4329900</t>
  </si>
  <si>
    <t>Другие вопросы в области образования</t>
  </si>
  <si>
    <t>0709</t>
  </si>
  <si>
    <t>СОЦИАЛЬНАЯ ПОЛИТИКА</t>
  </si>
  <si>
    <t>1000</t>
  </si>
  <si>
    <t>Социальное обеспечение населения</t>
  </si>
  <si>
    <t>1003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</si>
  <si>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</si>
  <si>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0024600</t>
  </si>
  <si>
    <t>7950900</t>
  </si>
  <si>
    <t>910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</si>
  <si>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</si>
  <si>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</si>
  <si>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</si>
  <si>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</si>
  <si>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</si>
  <si>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</si>
  <si>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Прочие выплаты по обязательствам государства</t>
  </si>
  <si>
    <t>0920305</t>
  </si>
  <si>
    <t>Иные межбюджетные трансферты</t>
  </si>
  <si>
    <t>017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</si>
  <si>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</si>
  <si>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</si>
  <si>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</si>
  <si>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</si>
  <si>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муниципальному долгу</t>
  </si>
  <si>
    <t>0650300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</si>
  <si>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</si>
  <si>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</si>
  <si>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</si>
  <si>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</si>
  <si>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 поселений из районного фонда финансовой поддержки</t>
  </si>
  <si>
    <t>5160130</t>
  </si>
  <si>
    <t>Прочие межбюджетные трансферты общего характера</t>
  </si>
  <si>
    <t>1403</t>
  </si>
  <si>
    <t>Контрольно-счетная комиссия</t>
  </si>
  <si>
    <t>912</t>
  </si>
  <si>
    <t>Комитет по управлению муниципальным имуществом Усть-Кутского муниципльного образования</t>
  </si>
  <si>
    <t>913</t>
  </si>
  <si>
    <t>Оценка недвижимости, признание прав и регулирование отношений по государственной собственности</t>
  </si>
  <si>
    <t>0900200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</si>
  <si>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</si>
  <si>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</si>
  <si>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</si>
  <si>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</si>
  <si>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</si>
  <si>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</si>
  <si>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Учреждения, обеспечивающие предоставление услуг в сфере образования. Обеспечение деятельности подведомственных учреждений</t>
  </si>
  <si>
    <t>4359900</t>
  </si>
  <si>
    <t>ФИЗИЧЕСКАЯ КУЛЬТУРА И СПОРТ</t>
  </si>
  <si>
    <t>1100</t>
  </si>
  <si>
    <t>Физическая культура</t>
  </si>
  <si>
    <t>1101</t>
  </si>
  <si>
    <t>Обеспечение деятельности подведомственных учреждений</t>
  </si>
  <si>
    <t>4829900</t>
  </si>
  <si>
    <t>Дума Усть-Кутского муниципального образования</t>
  </si>
  <si>
    <t>916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</si>
  <si>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</si>
  <si>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</si>
  <si>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представительного органа муниципального образования</t>
  </si>
  <si>
    <t>0021100</t>
  </si>
  <si>
    <t>Администрация Усть-Кутского муниципального образования</t>
  </si>
  <si>
    <t>917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</si>
  <si>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</si>
  <si>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</si>
  <si>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</si>
  <si>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</si>
  <si>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</si>
  <si>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</si>
  <si>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</si>
  <si>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</si>
  <si>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Резервные фонды местных администраций</t>
  </si>
  <si>
    <t>0700500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</si>
  <si>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</si>
  <si>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0024000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</si>
  <si>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</si>
  <si>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0024300</t>
  </si>
  <si>
    <t>Осуществление отдельных государственных полномочий по осуществлению лицензирования розничной продажи алкогольной продукции</t>
  </si>
  <si>
    <t>0024400</t>
  </si>
  <si>
    <t>Осуществление отдельных областных государственных полномочий в области охраны труда</t>
  </si>
  <si>
    <t>0024500</t>
  </si>
  <si>
    <t>Органы внутренних дел</t>
  </si>
  <si>
    <t>0302</t>
  </si>
  <si>
    <t>Долгосрочная муниципальная целевая программа "Комплексная профилактика правонарушений на территории Усть-Кутского муниципального образования на 2010-2012 годы"</t>
  </si>
  <si>
    <t>7950800</t>
  </si>
  <si>
    <t>Дорожное хозяйство (дорожные фонды)</t>
  </si>
  <si>
    <t>0409</t>
  </si>
  <si>
    <t>Содержание и управление дорожным хозяйством</t>
  </si>
  <si>
    <t>3150100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</si>
  <si>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</si>
  <si>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</si>
  <si>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</si>
  <si>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3380000</t>
  </si>
  <si>
    <t>Частичное возмещение транспортных расходов организаций розничной торговли, осуществляющих доставку товаров первой необходимости</t>
  </si>
  <si>
    <t>5870000</t>
  </si>
  <si>
    <t>7951400</t>
  </si>
  <si>
    <t>Проведение мероприятий для детей и молодежи</t>
  </si>
  <si>
    <t>4310100</t>
  </si>
  <si>
    <t>7951200</t>
  </si>
  <si>
    <t>Муниципальная целевая программа "Патриотическое воспитание и допризывная подготовка молодежи Усть-Кутского муниципального образования" на 2012-2014 гг.</t>
  </si>
  <si>
    <t>7952500</t>
  </si>
  <si>
    <t>ЗДРАВООХРАНЕНИЕ</t>
  </si>
  <si>
    <t>0900</t>
  </si>
  <si>
    <t>Другие вопросы в области здравоохранения</t>
  </si>
  <si>
    <t>0909</t>
  </si>
  <si>
    <t>7950100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</si>
  <si>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</si>
  <si>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</si>
  <si>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</si>
  <si>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4910100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</si>
  <si>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</si>
  <si>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0024701</t>
  </si>
  <si>
    <t>Предоставление гражданам субсидий на оплату жилых помещений и коммунальных услуг</t>
  </si>
  <si>
    <t>0024702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</si>
  <si>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</si>
  <si>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</si>
  <si>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</si>
  <si>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0024100</t>
  </si>
  <si>
    <t>ГРБС</t>
  </si>
  <si>
    <t>Долгосрочная муниципальная целевая программа "Развитие сельского хозяйства и поддержка развития рынков сельскохозяйственной продукции, сырья и продовольствия в Усть-Кутском муниципальном образовании на 2013-2015 годы"</t>
  </si>
  <si>
    <t>РзПз</t>
  </si>
  <si>
    <t>Муниципальная целевая программа "Обеспечение пожарной безопасности на объектах учреждений социальной сферы Усть-Кутского муниципального образования на 2013 год"</t>
  </si>
  <si>
    <t>7950400</t>
  </si>
  <si>
    <t>Долгосрочная муниципальная целевая программа "Развитие физической культуры и спорта в Усть-Кутском муниципальном образовании на 2013-2015 годы"</t>
  </si>
  <si>
    <t>Долгосрочная муниципальная целевая программа "Обеспечение пожарной безопасности на объектах учреждений социальной сферы Усть-Кутского муниципального образования на 2013 год"</t>
  </si>
  <si>
    <t>7950300</t>
  </si>
  <si>
    <t>Долгосрочная муниципальная целевая программа "Информатизация Администрации Усть-Кутского муниципального образования на период 2013-2015 годы"</t>
  </si>
  <si>
    <t>Долгосрочная муниципальная целевая программа "Комплексные меры профилактики злоупотребления наркотическими средствами и психотропными веществами на 2013-2015 годы"</t>
  </si>
  <si>
    <t>Долгосрочная муниципальная целевая программа "Содействие развитию малого и среднего предпринимательства в Усть-Кутском муниципальном образовании" на 2012-2015 годы</t>
  </si>
  <si>
    <t>Муниципальная целевая программа "Содействие в проведении районных мероприятий Усть-Кутского муниципального образования на 2013-2015 годы"</t>
  </si>
  <si>
    <t>7950500</t>
  </si>
  <si>
    <t>Долгосрочная муниципальная целевая программа "Обеспечение антитеррористической безопасности на объектах образовательных учреждений Усть-Кутского муниципального образования на 2013-2015 годы"</t>
  </si>
  <si>
    <t>Долгосрочная муниципальная целевая программа "Организация летнего отдыха, оздаровления и занятости детей и подростков Усть-Кутского муниципального образования" на 2013-2016 годы</t>
  </si>
  <si>
    <t xml:space="preserve">к решению Думы Усть-Кутского муниципального </t>
  </si>
  <si>
    <t xml:space="preserve"> образования "О бюджете Усть-Кутского муниципального</t>
  </si>
  <si>
    <t>Долгосрочная муниципальная целевая программа "Профилактика социально значимых заболеваний в Усть-Кутском муниципальном образовании на 2013-2015 гг."</t>
  </si>
  <si>
    <t>Сумма</t>
  </si>
  <si>
    <t xml:space="preserve"> образования на 2013 год и на плановый период 2014 и 2015 годов"</t>
  </si>
  <si>
    <t>Приложение № 12</t>
  </si>
  <si>
    <t>ИТОГО:</t>
  </si>
  <si>
    <t>121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</si>
  <si>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</si>
  <si>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</si>
  <si>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</si>
  <si>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</si>
  <si>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</si>
  <si>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прочих налогов, сборов и иных платежей</t>
  </si>
  <si>
    <t>852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</si>
  <si>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</si>
  <si>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810</t>
  </si>
  <si>
    <t>Фонд оплаты труда и страховые взносы персоналу казенных учреждений</t>
  </si>
  <si>
    <t>Фонд оплаты труда и страховые взносы персоналу органов местного самоуправления</t>
  </si>
  <si>
    <t>Иные выплаты персоналу органов местного самоуправления, за исключением фонда оплаты труда</t>
  </si>
  <si>
    <t>Прочая закупка товаров, работ, услуг для муниципальных нужд</t>
  </si>
  <si>
    <t>111</t>
  </si>
  <si>
    <t>112</t>
  </si>
  <si>
    <t>Иные выплаты персоналу казенных учреждений, за исключением фонда оплаты труда</t>
  </si>
  <si>
    <t>Закупка товаров, работ, услуг в целях капитального ремонта муниципального имущества</t>
  </si>
  <si>
    <t>243</t>
  </si>
  <si>
    <t>621</t>
  </si>
  <si>
    <t>Субсидии автономным учреждениям на иные цели</t>
  </si>
  <si>
    <t>622</t>
  </si>
  <si>
    <t>Долгосрочная муниципальная целевая программа "Поддержка и развитие учреждений дошколного образования Усть-Кутского муниципального образования на 2012-2016 годы"</t>
  </si>
  <si>
    <t>7953500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</si>
  <si>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</si>
  <si>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Иные выплаты персоналу казенных учреждений, за итсключением фонда оплаты труда</t>
  </si>
  <si>
    <t>321</t>
  </si>
  <si>
    <t>Пособия и компенсации гражданам и иные социальные выплаты, кроме публичных нормативных обязательств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</si>
  <si>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</si>
  <si>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</si>
  <si>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</si>
  <si>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</si>
  <si>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Субсидии бюджетным учреждениеям на иные цели</t>
  </si>
  <si>
    <t>Закупка товаров, услуг, работ в целях капитального ремонта муниципального имущества</t>
  </si>
  <si>
    <t>Резервные средства</t>
  </si>
  <si>
    <t>870</t>
  </si>
  <si>
    <t>Долгосрочная муниципапльная целевая программа "Поддержка и развитие учреждений дошкольного образования Усть-Кутского муниципального образования на 2012-2016 годы"</t>
  </si>
  <si>
    <t>Пенсии, выплачиваемые организациям сектора государственного управления</t>
  </si>
  <si>
    <t>312</t>
  </si>
  <si>
    <t>Пособия и компенсации по публичным нормативным обязательствам</t>
  </si>
  <si>
    <t>313</t>
  </si>
  <si>
    <t>831</t>
  </si>
  <si>
    <t>1004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</si>
  <si>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</si>
  <si>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6040000</t>
  </si>
  <si>
    <t>Исполнение судебных актов Российской Федерации и мировых соглашений по возмещению вреда, причиненного 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</t>
  </si>
  <si>
    <t>411</t>
  </si>
  <si>
    <t>Бюджетные инвестиции в объекты муниципальной собственности муниципальным учреждениям</t>
  </si>
  <si>
    <t>710</t>
  </si>
  <si>
    <t>Обслуживание муниципального долга</t>
  </si>
  <si>
    <t>511</t>
  </si>
  <si>
    <t>Дотации на выравнивание бюджетной обеспеченности поселений</t>
  </si>
  <si>
    <t>540</t>
  </si>
  <si>
    <t xml:space="preserve">Фонд оплаты труда и страховые взносы персоналу казенных учреждений 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</si>
  <si>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ВЕДОМСТВЕНОЙ СТРУКТУРЕ РАСХОДОВ БЮДЖЕТА                  УСТЬ-КУТСКОГО МУНИЦИПАЛЬНОГО ОБРАЗОВАНИЯ НА 2013 ГОД</t>
  </si>
  <si>
    <t>Охрана семьи и детства</t>
  </si>
  <si>
    <t>от "25" декабря 2012 г. № 121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</si>
</sst>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45">
    <font>
      <sz val="10"/>
      <name val="Arial"/>
      <family val="0"/>
    </font>
    <font>
      <sz val="8.5"/>
      <name val="MS Sans Serif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2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left" vertical="center" wrapText="1"/>
    </xf>
    <xf numFmtId="4" fontId="9" fillId="33" borderId="12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/>
    </xf>
    <xf numFmtId="49" fontId="9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right"/>
    </xf>
    <xf numFmtId="49" fontId="9" fillId="33" borderId="16" xfId="0" applyNumberFormat="1" applyFont="1" applyFill="1" applyBorder="1" applyAlignment="1">
      <alignment horizontal="left" vertical="center" wrapText="1"/>
    </xf>
    <xf numFmtId="49" fontId="9" fillId="33" borderId="17" xfId="0" applyNumberFormat="1" applyFont="1" applyFill="1" applyBorder="1" applyAlignment="1">
      <alignment horizontal="center" vertical="center" wrapText="1"/>
    </xf>
    <xf numFmtId="4" fontId="9" fillId="33" borderId="18" xfId="0" applyNumberFormat="1" applyFont="1" applyFill="1" applyBorder="1" applyAlignment="1">
      <alignment horizontal="righ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40"/>
  <sheetViews>
    <sheetView showGridLines="0" tabSelected="1" workbookViewId="0" topLeftCell="A1">
      <selection activeCell="B5" sqref="B5:F5"/>
    </sheetView>
  </sheetViews>
  <sheetFormatPr defaultColWidth="9.140625" defaultRowHeight="12.75" customHeight="1" outlineLevelRow="4"/>
  <cols>
    <col min="1" max="1" width="43.00390625" style="0" customWidth="1"/>
    <col min="2" max="3" width="6.7109375" style="0" customWidth="1"/>
    <col min="4" max="4" width="7.57421875" style="0" customWidth="1"/>
    <col min="5" max="5" width="6.8515625" style="0" customWidth="1"/>
    <col min="6" max="6" width="21.7109375" style="0" customWidth="1"/>
    <col min="7" max="7" width="18.7109375" style="0" customWidth="1"/>
  </cols>
  <sheetData>
    <row r="1" spans="1:10" ht="12.75" customHeight="1">
      <c r="A1" s="5"/>
      <c r="B1" s="6"/>
      <c r="C1" s="8"/>
      <c r="D1" s="35" t="s">
        <v>200</v>
      </c>
      <c r="E1" s="35"/>
      <c r="F1" s="35"/>
      <c r="G1" s="1"/>
      <c r="H1" s="1"/>
      <c r="I1" s="1"/>
      <c r="J1" s="1"/>
    </row>
    <row r="2" spans="1:10" ht="12.75" customHeight="1">
      <c r="A2" s="4"/>
      <c r="B2" s="33" t="s">
        <v>195</v>
      </c>
      <c r="C2" s="34"/>
      <c r="D2" s="34"/>
      <c r="E2" s="34"/>
      <c r="F2" s="34"/>
      <c r="G2" s="2"/>
      <c r="H2" s="2"/>
      <c r="I2" s="2"/>
      <c r="J2" s="2"/>
    </row>
    <row r="3" spans="1:10" ht="12.75" customHeight="1">
      <c r="A3" s="33" t="s">
        <v>196</v>
      </c>
      <c r="B3" s="34"/>
      <c r="C3" s="34"/>
      <c r="D3" s="34"/>
      <c r="E3" s="34"/>
      <c r="F3" s="34"/>
      <c r="G3" s="3"/>
      <c r="H3" s="3"/>
      <c r="I3" s="2"/>
      <c r="J3" s="2"/>
    </row>
    <row r="4" spans="1:10" ht="12.75" customHeight="1">
      <c r="A4" s="33" t="s">
        <v>199</v>
      </c>
      <c r="B4" s="34"/>
      <c r="C4" s="34"/>
      <c r="D4" s="34"/>
      <c r="E4" s="34"/>
      <c r="F4" s="34"/>
      <c r="G4" s="3"/>
      <c r="H4" s="3"/>
      <c r="I4" s="2"/>
      <c r="J4" s="2"/>
    </row>
    <row r="5" spans="1:10" ht="12.75" customHeight="1">
      <c r="A5" s="6"/>
      <c r="B5" s="36" t="s">
        <v>258</v>
      </c>
      <c r="C5" s="37"/>
      <c r="D5" s="37"/>
      <c r="E5" s="37"/>
      <c r="F5" s="37"/>
      <c r="G5" s="1"/>
      <c r="H5" s="1"/>
      <c r="I5" s="1"/>
      <c r="J5" s="1"/>
    </row>
    <row r="6" spans="1:10" ht="12.75" customHeight="1">
      <c r="A6" s="6"/>
      <c r="B6" s="6"/>
      <c r="C6" s="6"/>
      <c r="D6" s="6"/>
      <c r="E6" s="6"/>
      <c r="F6" s="6"/>
      <c r="G6" s="1"/>
      <c r="H6" s="1"/>
      <c r="I6" s="1"/>
      <c r="J6" s="1"/>
    </row>
    <row r="7" spans="1:10" ht="12.75">
      <c r="A7" s="6"/>
      <c r="B7" s="6"/>
      <c r="C7" s="6"/>
      <c r="D7" s="6"/>
      <c r="E7" s="6"/>
      <c r="F7" s="6"/>
      <c r="G7" s="1"/>
      <c r="H7" s="1"/>
      <c r="I7" s="1"/>
      <c r="J7" s="1"/>
    </row>
    <row r="8" spans="1:10" ht="54" customHeight="1">
      <c r="A8" s="38" t="s">
        <v>256</v>
      </c>
      <c r="B8" s="39"/>
      <c r="C8" s="39"/>
      <c r="D8" s="39"/>
      <c r="E8" s="39"/>
      <c r="F8" s="39"/>
      <c r="G8" s="1"/>
      <c r="H8" s="1"/>
      <c r="I8" s="1"/>
      <c r="J8" s="1"/>
    </row>
    <row r="9" spans="1:10" ht="12.75">
      <c r="A9" s="6"/>
      <c r="B9" s="6"/>
      <c r="C9" s="6"/>
      <c r="D9" s="6"/>
      <c r="E9" s="6"/>
      <c r="F9" s="6"/>
      <c r="G9" s="1"/>
      <c r="H9" s="1"/>
      <c r="I9" s="1"/>
      <c r="J9" s="1"/>
    </row>
    <row r="10" spans="1:10" ht="13.5" thickBot="1">
      <c r="A10" s="9"/>
      <c r="B10" s="6"/>
      <c r="C10" s="6"/>
      <c r="D10" s="6"/>
      <c r="E10" s="6"/>
      <c r="F10" s="7" t="s">
        <v>1</v>
      </c>
      <c r="G10" s="1"/>
      <c r="H10" s="1"/>
      <c r="I10" s="1"/>
      <c r="J10" s="1"/>
    </row>
    <row r="11" spans="1:6" ht="19.5" customHeight="1" thickBot="1">
      <c r="A11" s="26" t="s">
        <v>3</v>
      </c>
      <c r="B11" s="27" t="s">
        <v>180</v>
      </c>
      <c r="C11" s="27" t="s">
        <v>182</v>
      </c>
      <c r="D11" s="27" t="s">
        <v>4</v>
      </c>
      <c r="E11" s="27" t="s">
        <v>5</v>
      </c>
      <c r="F11" s="28" t="s">
        <v>198</v>
      </c>
    </row>
    <row r="12" spans="1:6" ht="23.25" customHeight="1">
      <c r="A12" s="23" t="s">
        <v>6</v>
      </c>
      <c r="B12" s="24" t="s">
        <v>7</v>
      </c>
      <c r="C12" s="24" t="s">
        <v>2</v>
      </c>
      <c r="D12" s="24" t="s">
        <v>2</v>
      </c>
      <c r="E12" s="24" t="s">
        <v>2</v>
      </c>
      <c r="F12" s="25">
        <f>F13</f>
        <v>2323</v>
      </c>
    </row>
    <row r="13" spans="1:6" ht="12.75" outlineLevel="1">
      <c r="A13" s="15" t="s">
        <v>8</v>
      </c>
      <c r="B13" s="11" t="s">
        <v>7</v>
      </c>
      <c r="C13" s="11" t="s">
        <v>9</v>
      </c>
      <c r="D13" s="11" t="s">
        <v>2</v>
      </c>
      <c r="E13" s="11" t="s">
        <v>2</v>
      </c>
      <c r="F13" s="16">
        <f>F14</f>
        <v>2323</v>
      </c>
    </row>
    <row r="14" spans="1:6" ht="12.75" outlineLevel="2">
      <c r="A14" s="15" t="s">
        <v>10</v>
      </c>
      <c r="B14" s="11" t="s">
        <v>7</v>
      </c>
      <c r="C14" s="11" t="s">
        <v>11</v>
      </c>
      <c r="D14" s="11" t="s">
        <v>2</v>
      </c>
      <c r="E14" s="11" t="s">
        <v>2</v>
      </c>
      <c r="F14" s="16">
        <f>F21+F15</f>
        <v>2323</v>
      </c>
    </row>
    <row r="15" spans="1:6" ht="12.75" outlineLevel="3">
      <c r="A15" s="15" t="s">
        <v>12</v>
      </c>
      <c r="B15" s="11" t="s">
        <v>7</v>
      </c>
      <c r="C15" s="11" t="s">
        <v>11</v>
      </c>
      <c r="D15" s="11" t="s">
        <v>13</v>
      </c>
      <c r="E15" s="11" t="s">
        <v>2</v>
      </c>
      <c r="F15" s="16">
        <f>F16+F17+F18+F19+F20</f>
        <v>1573</v>
      </c>
    </row>
    <row r="16" spans="1:6" ht="20.25" outlineLevel="3">
      <c r="A16" s="17" t="s">
        <v>213</v>
      </c>
      <c r="B16" s="12" t="s">
        <v>7</v>
      </c>
      <c r="C16" s="12" t="s">
        <v>11</v>
      </c>
      <c r="D16" s="12" t="s">
        <v>13</v>
      </c>
      <c r="E16" s="12" t="s">
        <v>202</v>
      </c>
      <c r="F16" s="18">
        <v>1275</v>
      </c>
    </row>
    <row r="17" spans="1:6" ht="20.25" outlineLevel="3">
      <c r="A17" s="17" t="s">
        <v>214</v>
      </c>
      <c r="B17" s="12" t="s">
        <v>7</v>
      </c>
      <c r="C17" s="12" t="s">
        <v>11</v>
      </c>
      <c r="D17" s="12" t="s">
        <v>13</v>
      </c>
      <c r="E17" s="12" t="s">
        <v>203</v>
      </c>
      <c r="F17" s="18">
        <v>35</v>
      </c>
    </row>
    <row r="18" spans="1:6" ht="20.25" outlineLevel="3">
      <c r="A18" s="17" t="s">
        <v>204</v>
      </c>
      <c r="B18" s="12" t="s">
        <v>7</v>
      </c>
      <c r="C18" s="12" t="s">
        <v>11</v>
      </c>
      <c r="D18" s="12" t="s">
        <v>13</v>
      </c>
      <c r="E18" s="12" t="s">
        <v>205</v>
      </c>
      <c r="F18" s="18">
        <v>58</v>
      </c>
    </row>
    <row r="19" spans="1:6" ht="12.75" outlineLevel="3">
      <c r="A19" s="17" t="s">
        <v>206</v>
      </c>
      <c r="B19" s="12" t="s">
        <v>7</v>
      </c>
      <c r="C19" s="12" t="s">
        <v>11</v>
      </c>
      <c r="D19" s="12" t="s">
        <v>13</v>
      </c>
      <c r="E19" s="12" t="s">
        <v>207</v>
      </c>
      <c r="F19" s="18">
        <v>203</v>
      </c>
    </row>
    <row r="20" spans="1:6" ht="12.75" outlineLevel="4">
      <c r="A20" s="17" t="s">
        <v>208</v>
      </c>
      <c r="B20" s="12" t="s">
        <v>7</v>
      </c>
      <c r="C20" s="12" t="s">
        <v>11</v>
      </c>
      <c r="D20" s="12" t="s">
        <v>13</v>
      </c>
      <c r="E20" s="12" t="s">
        <v>209</v>
      </c>
      <c r="F20" s="18">
        <v>2</v>
      </c>
    </row>
    <row r="21" spans="1:6" ht="54" customHeight="1" outlineLevel="3">
      <c r="A21" s="19" t="s">
        <v>181</v>
      </c>
      <c r="B21" s="11" t="s">
        <v>7</v>
      </c>
      <c r="C21" s="11" t="s">
        <v>11</v>
      </c>
      <c r="D21" s="11" t="s">
        <v>14</v>
      </c>
      <c r="E21" s="11" t="s">
        <v>2</v>
      </c>
      <c r="F21" s="16">
        <f>F22</f>
        <v>750</v>
      </c>
    </row>
    <row r="22" spans="1:6" ht="30" outlineLevel="4">
      <c r="A22" s="17" t="s">
        <v>210</v>
      </c>
      <c r="B22" s="12" t="s">
        <v>7</v>
      </c>
      <c r="C22" s="12" t="s">
        <v>11</v>
      </c>
      <c r="D22" s="12" t="s">
        <v>14</v>
      </c>
      <c r="E22" s="12" t="s">
        <v>211</v>
      </c>
      <c r="F22" s="18">
        <v>750</v>
      </c>
    </row>
    <row r="23" spans="1:6" ht="20.25">
      <c r="A23" s="13" t="s">
        <v>15</v>
      </c>
      <c r="B23" s="10" t="s">
        <v>16</v>
      </c>
      <c r="C23" s="10" t="s">
        <v>2</v>
      </c>
      <c r="D23" s="10" t="s">
        <v>2</v>
      </c>
      <c r="E23" s="10" t="s">
        <v>2</v>
      </c>
      <c r="F23" s="14">
        <f>F24+F30</f>
        <v>49113.8</v>
      </c>
    </row>
    <row r="24" spans="1:6" ht="12.75" outlineLevel="1">
      <c r="A24" s="15" t="s">
        <v>17</v>
      </c>
      <c r="B24" s="11" t="s">
        <v>16</v>
      </c>
      <c r="C24" s="11" t="s">
        <v>18</v>
      </c>
      <c r="D24" s="11" t="s">
        <v>2</v>
      </c>
      <c r="E24" s="11" t="s">
        <v>2</v>
      </c>
      <c r="F24" s="16">
        <f>F25</f>
        <v>12657</v>
      </c>
    </row>
    <row r="25" spans="1:6" ht="12.75" outlineLevel="2">
      <c r="A25" s="15" t="s">
        <v>19</v>
      </c>
      <c r="B25" s="11" t="s">
        <v>16</v>
      </c>
      <c r="C25" s="11" t="s">
        <v>20</v>
      </c>
      <c r="D25" s="11" t="s">
        <v>2</v>
      </c>
      <c r="E25" s="11" t="s">
        <v>2</v>
      </c>
      <c r="F25" s="16">
        <f>F26+F28</f>
        <v>12657</v>
      </c>
    </row>
    <row r="26" spans="1:6" ht="24.75" customHeight="1" outlineLevel="3">
      <c r="A26" s="15" t="s">
        <v>21</v>
      </c>
      <c r="B26" s="11" t="s">
        <v>16</v>
      </c>
      <c r="C26" s="11" t="s">
        <v>20</v>
      </c>
      <c r="D26" s="11" t="s">
        <v>22</v>
      </c>
      <c r="E26" s="11" t="s">
        <v>2</v>
      </c>
      <c r="F26" s="16">
        <f>F27</f>
        <v>12597</v>
      </c>
    </row>
    <row r="27" spans="1:6" ht="33.75" customHeight="1" outlineLevel="4">
      <c r="A27" s="17" t="s">
        <v>231</v>
      </c>
      <c r="B27" s="12" t="s">
        <v>16</v>
      </c>
      <c r="C27" s="12" t="s">
        <v>20</v>
      </c>
      <c r="D27" s="12" t="s">
        <v>22</v>
      </c>
      <c r="E27" s="12" t="s">
        <v>230</v>
      </c>
      <c r="F27" s="18">
        <v>12597</v>
      </c>
    </row>
    <row r="28" spans="1:6" ht="38.25" customHeight="1" outlineLevel="3">
      <c r="A28" s="15" t="s">
        <v>183</v>
      </c>
      <c r="B28" s="11" t="s">
        <v>16</v>
      </c>
      <c r="C28" s="11" t="s">
        <v>20</v>
      </c>
      <c r="D28" s="11" t="s">
        <v>39</v>
      </c>
      <c r="E28" s="11" t="s">
        <v>2</v>
      </c>
      <c r="F28" s="16">
        <f>F29</f>
        <v>60</v>
      </c>
    </row>
    <row r="29" spans="1:6" ht="12.75" outlineLevel="4">
      <c r="A29" s="17" t="s">
        <v>233</v>
      </c>
      <c r="B29" s="12" t="s">
        <v>16</v>
      </c>
      <c r="C29" s="12" t="s">
        <v>20</v>
      </c>
      <c r="D29" s="12" t="s">
        <v>39</v>
      </c>
      <c r="E29" s="12" t="s">
        <v>232</v>
      </c>
      <c r="F29" s="18">
        <v>60</v>
      </c>
    </row>
    <row r="30" spans="1:6" ht="12.75" outlineLevel="1">
      <c r="A30" s="15" t="s">
        <v>25</v>
      </c>
      <c r="B30" s="11" t="s">
        <v>16</v>
      </c>
      <c r="C30" s="11" t="s">
        <v>26</v>
      </c>
      <c r="D30" s="11" t="s">
        <v>2</v>
      </c>
      <c r="E30" s="11" t="s">
        <v>2</v>
      </c>
      <c r="F30" s="16">
        <f>F31+F56</f>
        <v>36456.8</v>
      </c>
    </row>
    <row r="31" spans="1:6" ht="12.75" outlineLevel="2">
      <c r="A31" s="15" t="s">
        <v>27</v>
      </c>
      <c r="B31" s="11" t="s">
        <v>16</v>
      </c>
      <c r="C31" s="11" t="s">
        <v>28</v>
      </c>
      <c r="D31" s="11" t="s">
        <v>2</v>
      </c>
      <c r="E31" s="11" t="s">
        <v>2</v>
      </c>
      <c r="F31" s="16">
        <f>F32+F34+F36+F44+F49+F54</f>
        <v>33223.5</v>
      </c>
    </row>
    <row r="32" spans="1:6" ht="45" customHeight="1" outlineLevel="3">
      <c r="A32" s="15" t="s">
        <v>29</v>
      </c>
      <c r="B32" s="11" t="s">
        <v>16</v>
      </c>
      <c r="C32" s="11" t="s">
        <v>28</v>
      </c>
      <c r="D32" s="11" t="s">
        <v>30</v>
      </c>
      <c r="E32" s="11" t="s">
        <v>2</v>
      </c>
      <c r="F32" s="16">
        <f>F33</f>
        <v>290.8</v>
      </c>
    </row>
    <row r="33" spans="1:6" ht="12.75" outlineLevel="4">
      <c r="A33" s="17" t="s">
        <v>206</v>
      </c>
      <c r="B33" s="12" t="s">
        <v>16</v>
      </c>
      <c r="C33" s="12" t="s">
        <v>28</v>
      </c>
      <c r="D33" s="12" t="s">
        <v>30</v>
      </c>
      <c r="E33" s="12" t="s">
        <v>207</v>
      </c>
      <c r="F33" s="18">
        <v>290.8</v>
      </c>
    </row>
    <row r="34" spans="1:6" ht="46.5" customHeight="1" outlineLevel="3">
      <c r="A34" s="15" t="s">
        <v>31</v>
      </c>
      <c r="B34" s="11" t="s">
        <v>16</v>
      </c>
      <c r="C34" s="11" t="s">
        <v>28</v>
      </c>
      <c r="D34" s="11" t="s">
        <v>32</v>
      </c>
      <c r="E34" s="11" t="s">
        <v>2</v>
      </c>
      <c r="F34" s="16">
        <f>F35</f>
        <v>155.8</v>
      </c>
    </row>
    <row r="35" spans="1:6" ht="12.75" outlineLevel="4">
      <c r="A35" s="17" t="s">
        <v>206</v>
      </c>
      <c r="B35" s="12" t="s">
        <v>16</v>
      </c>
      <c r="C35" s="12" t="s">
        <v>28</v>
      </c>
      <c r="D35" s="12" t="s">
        <v>32</v>
      </c>
      <c r="E35" s="12" t="s">
        <v>207</v>
      </c>
      <c r="F35" s="18">
        <v>155.8</v>
      </c>
    </row>
    <row r="36" spans="1:6" ht="27" customHeight="1" outlineLevel="3">
      <c r="A36" s="15" t="s">
        <v>33</v>
      </c>
      <c r="B36" s="11" t="s">
        <v>16</v>
      </c>
      <c r="C36" s="11" t="s">
        <v>28</v>
      </c>
      <c r="D36" s="11" t="s">
        <v>34</v>
      </c>
      <c r="E36" s="11" t="s">
        <v>2</v>
      </c>
      <c r="F36" s="16">
        <f>F37+F38+F39+F40+F41+F42+F43</f>
        <v>20487.9</v>
      </c>
    </row>
    <row r="37" spans="1:6" ht="20.25" outlineLevel="4">
      <c r="A37" s="17" t="s">
        <v>212</v>
      </c>
      <c r="B37" s="12" t="s">
        <v>16</v>
      </c>
      <c r="C37" s="12" t="s">
        <v>28</v>
      </c>
      <c r="D37" s="12" t="s">
        <v>34</v>
      </c>
      <c r="E37" s="12" t="s">
        <v>216</v>
      </c>
      <c r="F37" s="18">
        <v>3278.3</v>
      </c>
    </row>
    <row r="38" spans="1:6" ht="20.25" outlineLevel="4">
      <c r="A38" s="17" t="s">
        <v>218</v>
      </c>
      <c r="B38" s="12" t="s">
        <v>16</v>
      </c>
      <c r="C38" s="12" t="s">
        <v>28</v>
      </c>
      <c r="D38" s="12" t="s">
        <v>34</v>
      </c>
      <c r="E38" s="12" t="s">
        <v>217</v>
      </c>
      <c r="F38" s="18">
        <v>49</v>
      </c>
    </row>
    <row r="39" spans="1:6" ht="20.25" outlineLevel="4">
      <c r="A39" s="17" t="s">
        <v>204</v>
      </c>
      <c r="B39" s="12" t="s">
        <v>16</v>
      </c>
      <c r="C39" s="12" t="s">
        <v>28</v>
      </c>
      <c r="D39" s="12" t="s">
        <v>34</v>
      </c>
      <c r="E39" s="12" t="s">
        <v>205</v>
      </c>
      <c r="F39" s="18">
        <v>125</v>
      </c>
    </row>
    <row r="40" spans="1:6" ht="12.75" outlineLevel="4">
      <c r="A40" s="17" t="s">
        <v>208</v>
      </c>
      <c r="B40" s="12" t="s">
        <v>16</v>
      </c>
      <c r="C40" s="12" t="s">
        <v>28</v>
      </c>
      <c r="D40" s="12" t="s">
        <v>34</v>
      </c>
      <c r="E40" s="12" t="s">
        <v>209</v>
      </c>
      <c r="F40" s="18">
        <v>4</v>
      </c>
    </row>
    <row r="41" spans="1:6" ht="12.75" outlineLevel="4">
      <c r="A41" s="17" t="s">
        <v>206</v>
      </c>
      <c r="B41" s="12" t="s">
        <v>16</v>
      </c>
      <c r="C41" s="12" t="s">
        <v>28</v>
      </c>
      <c r="D41" s="12" t="s">
        <v>34</v>
      </c>
      <c r="E41" s="12" t="s">
        <v>207</v>
      </c>
      <c r="F41" s="18">
        <v>3114.3</v>
      </c>
    </row>
    <row r="42" spans="1:6" ht="30" outlineLevel="4">
      <c r="A42" s="17" t="s">
        <v>231</v>
      </c>
      <c r="B42" s="12" t="s">
        <v>16</v>
      </c>
      <c r="C42" s="12" t="s">
        <v>28</v>
      </c>
      <c r="D42" s="12" t="s">
        <v>34</v>
      </c>
      <c r="E42" s="12" t="s">
        <v>230</v>
      </c>
      <c r="F42" s="18">
        <v>13464.3</v>
      </c>
    </row>
    <row r="43" spans="1:6" ht="12.75" outlineLevel="4">
      <c r="A43" s="17" t="s">
        <v>234</v>
      </c>
      <c r="B43" s="12" t="s">
        <v>16</v>
      </c>
      <c r="C43" s="12" t="s">
        <v>28</v>
      </c>
      <c r="D43" s="12" t="s">
        <v>34</v>
      </c>
      <c r="E43" s="12" t="s">
        <v>232</v>
      </c>
      <c r="F43" s="18">
        <v>453</v>
      </c>
    </row>
    <row r="44" spans="1:6" ht="20.25" outlineLevel="3">
      <c r="A44" s="15" t="s">
        <v>35</v>
      </c>
      <c r="B44" s="11" t="s">
        <v>16</v>
      </c>
      <c r="C44" s="11" t="s">
        <v>28</v>
      </c>
      <c r="D44" s="11" t="s">
        <v>36</v>
      </c>
      <c r="E44" s="11" t="s">
        <v>2</v>
      </c>
      <c r="F44" s="16">
        <f>F45+F46+F47+F48</f>
        <v>1771.6</v>
      </c>
    </row>
    <row r="45" spans="1:6" ht="20.25" outlineLevel="3">
      <c r="A45" s="17" t="s">
        <v>212</v>
      </c>
      <c r="B45" s="12" t="s">
        <v>16</v>
      </c>
      <c r="C45" s="12" t="s">
        <v>28</v>
      </c>
      <c r="D45" s="12" t="s">
        <v>36</v>
      </c>
      <c r="E45" s="12" t="s">
        <v>216</v>
      </c>
      <c r="F45" s="18">
        <v>1248</v>
      </c>
    </row>
    <row r="46" spans="1:6" ht="20.25" outlineLevel="3">
      <c r="A46" s="17" t="s">
        <v>218</v>
      </c>
      <c r="B46" s="12" t="s">
        <v>16</v>
      </c>
      <c r="C46" s="12" t="s">
        <v>28</v>
      </c>
      <c r="D46" s="12" t="s">
        <v>36</v>
      </c>
      <c r="E46" s="12" t="s">
        <v>217</v>
      </c>
      <c r="F46" s="18">
        <v>21.6</v>
      </c>
    </row>
    <row r="47" spans="1:6" ht="20.25" outlineLevel="3">
      <c r="A47" s="17" t="s">
        <v>204</v>
      </c>
      <c r="B47" s="12" t="s">
        <v>16</v>
      </c>
      <c r="C47" s="12" t="s">
        <v>28</v>
      </c>
      <c r="D47" s="12" t="s">
        <v>36</v>
      </c>
      <c r="E47" s="12" t="s">
        <v>205</v>
      </c>
      <c r="F47" s="18">
        <v>37.9</v>
      </c>
    </row>
    <row r="48" spans="1:6" ht="12.75" outlineLevel="4">
      <c r="A48" s="17" t="s">
        <v>206</v>
      </c>
      <c r="B48" s="12" t="s">
        <v>16</v>
      </c>
      <c r="C48" s="12" t="s">
        <v>28</v>
      </c>
      <c r="D48" s="12" t="s">
        <v>36</v>
      </c>
      <c r="E48" s="12" t="s">
        <v>207</v>
      </c>
      <c r="F48" s="18">
        <v>464.1</v>
      </c>
    </row>
    <row r="49" spans="1:6" ht="20.25" outlineLevel="3">
      <c r="A49" s="15" t="s">
        <v>37</v>
      </c>
      <c r="B49" s="11" t="s">
        <v>16</v>
      </c>
      <c r="C49" s="11" t="s">
        <v>28</v>
      </c>
      <c r="D49" s="11" t="s">
        <v>38</v>
      </c>
      <c r="E49" s="11" t="s">
        <v>2</v>
      </c>
      <c r="F49" s="16">
        <f>F50+F51+F52+F53</f>
        <v>9977.4</v>
      </c>
    </row>
    <row r="50" spans="1:6" ht="20.25" outlineLevel="3">
      <c r="A50" s="17" t="s">
        <v>212</v>
      </c>
      <c r="B50" s="12" t="s">
        <v>16</v>
      </c>
      <c r="C50" s="12" t="s">
        <v>28</v>
      </c>
      <c r="D50" s="12" t="s">
        <v>38</v>
      </c>
      <c r="E50" s="12" t="s">
        <v>216</v>
      </c>
      <c r="F50" s="18">
        <v>6770.1</v>
      </c>
    </row>
    <row r="51" spans="1:6" ht="20.25" outlineLevel="3">
      <c r="A51" s="17" t="s">
        <v>218</v>
      </c>
      <c r="B51" s="12" t="s">
        <v>16</v>
      </c>
      <c r="C51" s="12" t="s">
        <v>28</v>
      </c>
      <c r="D51" s="12" t="s">
        <v>38</v>
      </c>
      <c r="E51" s="12" t="s">
        <v>217</v>
      </c>
      <c r="F51" s="18">
        <v>87.3</v>
      </c>
    </row>
    <row r="52" spans="1:6" ht="20.25" outlineLevel="3">
      <c r="A52" s="17" t="s">
        <v>204</v>
      </c>
      <c r="B52" s="12" t="s">
        <v>16</v>
      </c>
      <c r="C52" s="12" t="s">
        <v>28</v>
      </c>
      <c r="D52" s="12" t="s">
        <v>36</v>
      </c>
      <c r="E52" s="12" t="s">
        <v>205</v>
      </c>
      <c r="F52" s="18">
        <v>236.4</v>
      </c>
    </row>
    <row r="53" spans="1:6" ht="12.75" outlineLevel="4">
      <c r="A53" s="17" t="s">
        <v>206</v>
      </c>
      <c r="B53" s="12" t="s">
        <v>16</v>
      </c>
      <c r="C53" s="12" t="s">
        <v>28</v>
      </c>
      <c r="D53" s="12" t="s">
        <v>38</v>
      </c>
      <c r="E53" s="12" t="s">
        <v>207</v>
      </c>
      <c r="F53" s="18">
        <v>2883.6</v>
      </c>
    </row>
    <row r="54" spans="1:6" ht="36.75" customHeight="1" outlineLevel="3">
      <c r="A54" s="15" t="s">
        <v>183</v>
      </c>
      <c r="B54" s="11" t="s">
        <v>16</v>
      </c>
      <c r="C54" s="11" t="s">
        <v>28</v>
      </c>
      <c r="D54" s="11" t="s">
        <v>39</v>
      </c>
      <c r="E54" s="11" t="s">
        <v>2</v>
      </c>
      <c r="F54" s="16">
        <f>F55</f>
        <v>540</v>
      </c>
    </row>
    <row r="55" spans="1:6" ht="12.75" outlineLevel="4">
      <c r="A55" s="17" t="s">
        <v>206</v>
      </c>
      <c r="B55" s="12" t="s">
        <v>16</v>
      </c>
      <c r="C55" s="12" t="s">
        <v>28</v>
      </c>
      <c r="D55" s="12" t="s">
        <v>39</v>
      </c>
      <c r="E55" s="12" t="s">
        <v>207</v>
      </c>
      <c r="F55" s="18">
        <v>540</v>
      </c>
    </row>
    <row r="56" spans="1:6" ht="12.75" outlineLevel="2">
      <c r="A56" s="15" t="s">
        <v>42</v>
      </c>
      <c r="B56" s="11" t="s">
        <v>16</v>
      </c>
      <c r="C56" s="11" t="s">
        <v>43</v>
      </c>
      <c r="D56" s="11" t="s">
        <v>2</v>
      </c>
      <c r="E56" s="11" t="s">
        <v>2</v>
      </c>
      <c r="F56" s="16">
        <f>F57</f>
        <v>3233.3</v>
      </c>
    </row>
    <row r="57" spans="1:6" ht="25.5" customHeight="1" outlineLevel="3">
      <c r="A57" s="15" t="s">
        <v>44</v>
      </c>
      <c r="B57" s="11" t="s">
        <v>16</v>
      </c>
      <c r="C57" s="11" t="s">
        <v>43</v>
      </c>
      <c r="D57" s="11" t="s">
        <v>45</v>
      </c>
      <c r="E57" s="11" t="s">
        <v>2</v>
      </c>
      <c r="F57" s="16">
        <f>F58+F59+F60+F61</f>
        <v>3233.3</v>
      </c>
    </row>
    <row r="58" spans="1:6" ht="25.5" customHeight="1" outlineLevel="3">
      <c r="A58" s="17" t="s">
        <v>212</v>
      </c>
      <c r="B58" s="12" t="s">
        <v>16</v>
      </c>
      <c r="C58" s="12" t="s">
        <v>43</v>
      </c>
      <c r="D58" s="12" t="s">
        <v>45</v>
      </c>
      <c r="E58" s="12" t="s">
        <v>216</v>
      </c>
      <c r="F58" s="18">
        <v>2966</v>
      </c>
    </row>
    <row r="59" spans="1:6" ht="25.5" customHeight="1" outlineLevel="3">
      <c r="A59" s="17" t="s">
        <v>218</v>
      </c>
      <c r="B59" s="12" t="s">
        <v>16</v>
      </c>
      <c r="C59" s="12" t="s">
        <v>43</v>
      </c>
      <c r="D59" s="12" t="s">
        <v>45</v>
      </c>
      <c r="E59" s="12" t="s">
        <v>217</v>
      </c>
      <c r="F59" s="18">
        <v>50</v>
      </c>
    </row>
    <row r="60" spans="1:6" ht="25.5" customHeight="1" outlineLevel="3">
      <c r="A60" s="17" t="s">
        <v>204</v>
      </c>
      <c r="B60" s="12" t="s">
        <v>16</v>
      </c>
      <c r="C60" s="12" t="s">
        <v>43</v>
      </c>
      <c r="D60" s="12" t="s">
        <v>45</v>
      </c>
      <c r="E60" s="12" t="s">
        <v>205</v>
      </c>
      <c r="F60" s="18">
        <v>161.5</v>
      </c>
    </row>
    <row r="61" spans="1:6" ht="12.75" outlineLevel="4">
      <c r="A61" s="17" t="s">
        <v>206</v>
      </c>
      <c r="B61" s="12" t="s">
        <v>16</v>
      </c>
      <c r="C61" s="12" t="s">
        <v>43</v>
      </c>
      <c r="D61" s="12" t="s">
        <v>45</v>
      </c>
      <c r="E61" s="12" t="s">
        <v>207</v>
      </c>
      <c r="F61" s="18">
        <v>55.8</v>
      </c>
    </row>
    <row r="62" spans="1:7" ht="23.25" customHeight="1">
      <c r="A62" s="13" t="s">
        <v>46</v>
      </c>
      <c r="B62" s="10" t="s">
        <v>47</v>
      </c>
      <c r="C62" s="10" t="s">
        <v>2</v>
      </c>
      <c r="D62" s="10" t="s">
        <v>2</v>
      </c>
      <c r="E62" s="10" t="s">
        <v>2</v>
      </c>
      <c r="F62" s="14">
        <f>F63+F139</f>
        <v>791331.1000000001</v>
      </c>
      <c r="G62" s="32"/>
    </row>
    <row r="63" spans="1:6" ht="12.75" outlineLevel="1">
      <c r="A63" s="15" t="s">
        <v>17</v>
      </c>
      <c r="B63" s="11" t="s">
        <v>47</v>
      </c>
      <c r="C63" s="11" t="s">
        <v>18</v>
      </c>
      <c r="D63" s="11" t="s">
        <v>2</v>
      </c>
      <c r="E63" s="11" t="s">
        <v>2</v>
      </c>
      <c r="F63" s="16">
        <f>F64+F90+F118+F126</f>
        <v>787343.9000000001</v>
      </c>
    </row>
    <row r="64" spans="1:6" ht="12.75" outlineLevel="2">
      <c r="A64" s="15" t="s">
        <v>48</v>
      </c>
      <c r="B64" s="11" t="s">
        <v>47</v>
      </c>
      <c r="C64" s="11" t="s">
        <v>49</v>
      </c>
      <c r="D64" s="11" t="s">
        <v>2</v>
      </c>
      <c r="E64" s="11" t="s">
        <v>2</v>
      </c>
      <c r="F64" s="16">
        <f>F65+F74+F76+F79+F82+F84+F86+F88</f>
        <v>235744</v>
      </c>
    </row>
    <row r="65" spans="1:6" ht="20.25" outlineLevel="3">
      <c r="A65" s="15" t="s">
        <v>50</v>
      </c>
      <c r="B65" s="11" t="s">
        <v>47</v>
      </c>
      <c r="C65" s="11" t="s">
        <v>49</v>
      </c>
      <c r="D65" s="11" t="s">
        <v>51</v>
      </c>
      <c r="E65" s="11" t="s">
        <v>2</v>
      </c>
      <c r="F65" s="16">
        <f>F66+F67++F68+F69+F70+F71+F72+F73</f>
        <v>206599.5</v>
      </c>
    </row>
    <row r="66" spans="1:7" ht="24" customHeight="1" outlineLevel="4">
      <c r="A66" s="17" t="s">
        <v>212</v>
      </c>
      <c r="B66" s="12" t="s">
        <v>47</v>
      </c>
      <c r="C66" s="12" t="s">
        <v>49</v>
      </c>
      <c r="D66" s="12" t="s">
        <v>51</v>
      </c>
      <c r="E66" s="12" t="s">
        <v>216</v>
      </c>
      <c r="F66" s="18">
        <v>121104.1</v>
      </c>
      <c r="G66" s="29"/>
    </row>
    <row r="67" spans="1:7" ht="24" customHeight="1" outlineLevel="4">
      <c r="A67" s="17" t="s">
        <v>218</v>
      </c>
      <c r="B67" s="12" t="s">
        <v>47</v>
      </c>
      <c r="C67" s="12" t="s">
        <v>49</v>
      </c>
      <c r="D67" s="12" t="s">
        <v>51</v>
      </c>
      <c r="E67" s="12" t="s">
        <v>217</v>
      </c>
      <c r="F67" s="18">
        <v>1520</v>
      </c>
      <c r="G67" s="31"/>
    </row>
    <row r="68" spans="1:7" ht="21" customHeight="1" outlineLevel="4">
      <c r="A68" s="17" t="s">
        <v>204</v>
      </c>
      <c r="B68" s="12" t="s">
        <v>47</v>
      </c>
      <c r="C68" s="12" t="s">
        <v>49</v>
      </c>
      <c r="D68" s="12" t="s">
        <v>51</v>
      </c>
      <c r="E68" s="12" t="s">
        <v>205</v>
      </c>
      <c r="F68" s="18">
        <v>127</v>
      </c>
      <c r="G68" s="31"/>
    </row>
    <row r="69" spans="1:7" ht="21" customHeight="1" outlineLevel="4">
      <c r="A69" s="17" t="s">
        <v>219</v>
      </c>
      <c r="B69" s="12" t="s">
        <v>47</v>
      </c>
      <c r="C69" s="12" t="s">
        <v>49</v>
      </c>
      <c r="D69" s="12" t="s">
        <v>51</v>
      </c>
      <c r="E69" s="12" t="s">
        <v>220</v>
      </c>
      <c r="F69" s="18">
        <v>277</v>
      </c>
      <c r="G69" s="31"/>
    </row>
    <row r="70" spans="1:7" ht="15" customHeight="1" outlineLevel="4">
      <c r="A70" s="17" t="s">
        <v>206</v>
      </c>
      <c r="B70" s="12" t="s">
        <v>47</v>
      </c>
      <c r="C70" s="12" t="s">
        <v>49</v>
      </c>
      <c r="D70" s="12" t="s">
        <v>51</v>
      </c>
      <c r="E70" s="12" t="s">
        <v>207</v>
      </c>
      <c r="F70" s="18">
        <v>60195.4</v>
      </c>
      <c r="G70" s="31"/>
    </row>
    <row r="71" spans="1:7" ht="15" customHeight="1" outlineLevel="4">
      <c r="A71" s="17" t="s">
        <v>208</v>
      </c>
      <c r="B71" s="12" t="s">
        <v>47</v>
      </c>
      <c r="C71" s="12" t="s">
        <v>49</v>
      </c>
      <c r="D71" s="12" t="s">
        <v>51</v>
      </c>
      <c r="E71" s="12" t="s">
        <v>209</v>
      </c>
      <c r="F71" s="18">
        <v>121</v>
      </c>
      <c r="G71" s="31"/>
    </row>
    <row r="72" spans="1:7" ht="35.25" customHeight="1" outlineLevel="4">
      <c r="A72" s="17" t="s">
        <v>226</v>
      </c>
      <c r="B72" s="12" t="s">
        <v>47</v>
      </c>
      <c r="C72" s="12" t="s">
        <v>49</v>
      </c>
      <c r="D72" s="12" t="s">
        <v>51</v>
      </c>
      <c r="E72" s="12" t="s">
        <v>221</v>
      </c>
      <c r="F72" s="18">
        <v>23114</v>
      </c>
      <c r="G72" s="31"/>
    </row>
    <row r="73" spans="1:6" ht="12.75" outlineLevel="4">
      <c r="A73" s="17" t="s">
        <v>222</v>
      </c>
      <c r="B73" s="12" t="s">
        <v>47</v>
      </c>
      <c r="C73" s="12" t="s">
        <v>49</v>
      </c>
      <c r="D73" s="12" t="s">
        <v>51</v>
      </c>
      <c r="E73" s="12" t="s">
        <v>223</v>
      </c>
      <c r="F73" s="18">
        <v>141</v>
      </c>
    </row>
    <row r="74" spans="1:6" ht="30" outlineLevel="4">
      <c r="A74" s="15" t="s">
        <v>40</v>
      </c>
      <c r="B74" s="11" t="s">
        <v>47</v>
      </c>
      <c r="C74" s="11" t="s">
        <v>49</v>
      </c>
      <c r="D74" s="11" t="s">
        <v>41</v>
      </c>
      <c r="E74" s="11"/>
      <c r="F74" s="16">
        <f>F75</f>
        <v>6968</v>
      </c>
    </row>
    <row r="75" spans="1:6" ht="20.25" outlineLevel="4">
      <c r="A75" s="17" t="s">
        <v>212</v>
      </c>
      <c r="B75" s="12" t="s">
        <v>47</v>
      </c>
      <c r="C75" s="12" t="s">
        <v>49</v>
      </c>
      <c r="D75" s="12" t="s">
        <v>41</v>
      </c>
      <c r="E75" s="12" t="s">
        <v>216</v>
      </c>
      <c r="F75" s="18">
        <v>6968</v>
      </c>
    </row>
    <row r="76" spans="1:6" ht="34.5" customHeight="1" outlineLevel="4">
      <c r="A76" s="15" t="s">
        <v>224</v>
      </c>
      <c r="B76" s="11" t="s">
        <v>47</v>
      </c>
      <c r="C76" s="11" t="s">
        <v>49</v>
      </c>
      <c r="D76" s="11" t="s">
        <v>225</v>
      </c>
      <c r="E76" s="11"/>
      <c r="F76" s="16">
        <f>F77+F78</f>
        <v>4801</v>
      </c>
    </row>
    <row r="77" spans="1:6" ht="12.75" outlineLevel="4">
      <c r="A77" s="17" t="s">
        <v>206</v>
      </c>
      <c r="B77" s="12" t="s">
        <v>47</v>
      </c>
      <c r="C77" s="12" t="s">
        <v>49</v>
      </c>
      <c r="D77" s="12" t="s">
        <v>225</v>
      </c>
      <c r="E77" s="12" t="s">
        <v>207</v>
      </c>
      <c r="F77" s="18">
        <v>215</v>
      </c>
    </row>
    <row r="78" spans="1:6" ht="20.25" outlineLevel="4">
      <c r="A78" s="17" t="s">
        <v>219</v>
      </c>
      <c r="B78" s="12" t="s">
        <v>47</v>
      </c>
      <c r="C78" s="12" t="s">
        <v>49</v>
      </c>
      <c r="D78" s="12" t="s">
        <v>225</v>
      </c>
      <c r="E78" s="12" t="s">
        <v>220</v>
      </c>
      <c r="F78" s="18">
        <v>4586</v>
      </c>
    </row>
    <row r="79" spans="1:6" ht="47.25" customHeight="1" outlineLevel="3">
      <c r="A79" s="15" t="s">
        <v>194</v>
      </c>
      <c r="B79" s="11" t="s">
        <v>47</v>
      </c>
      <c r="C79" s="11" t="s">
        <v>49</v>
      </c>
      <c r="D79" s="11" t="s">
        <v>192</v>
      </c>
      <c r="E79" s="11" t="s">
        <v>2</v>
      </c>
      <c r="F79" s="16">
        <f>F80+F81</f>
        <v>255</v>
      </c>
    </row>
    <row r="80" spans="1:6" ht="12.75" outlineLevel="4">
      <c r="A80" s="17" t="s">
        <v>206</v>
      </c>
      <c r="B80" s="12" t="s">
        <v>47</v>
      </c>
      <c r="C80" s="12" t="s">
        <v>49</v>
      </c>
      <c r="D80" s="12" t="s">
        <v>192</v>
      </c>
      <c r="E80" s="12" t="s">
        <v>207</v>
      </c>
      <c r="F80" s="18">
        <v>232</v>
      </c>
    </row>
    <row r="81" spans="1:6" ht="12.75" outlineLevel="4">
      <c r="A81" s="17" t="s">
        <v>222</v>
      </c>
      <c r="B81" s="12" t="s">
        <v>47</v>
      </c>
      <c r="C81" s="12" t="s">
        <v>49</v>
      </c>
      <c r="D81" s="12" t="s">
        <v>192</v>
      </c>
      <c r="E81" s="12" t="s">
        <v>223</v>
      </c>
      <c r="F81" s="18">
        <v>23</v>
      </c>
    </row>
    <row r="82" spans="1:6" ht="49.5" customHeight="1" outlineLevel="3">
      <c r="A82" s="15" t="s">
        <v>23</v>
      </c>
      <c r="B82" s="11" t="s">
        <v>47</v>
      </c>
      <c r="C82" s="11" t="s">
        <v>49</v>
      </c>
      <c r="D82" s="11" t="s">
        <v>24</v>
      </c>
      <c r="E82" s="11" t="s">
        <v>2</v>
      </c>
      <c r="F82" s="16">
        <f>F83</f>
        <v>903.1</v>
      </c>
    </row>
    <row r="83" spans="1:7" ht="12.75" outlineLevel="4">
      <c r="A83" s="17" t="s">
        <v>206</v>
      </c>
      <c r="B83" s="12" t="s">
        <v>47</v>
      </c>
      <c r="C83" s="12" t="s">
        <v>49</v>
      </c>
      <c r="D83" s="12" t="s">
        <v>24</v>
      </c>
      <c r="E83" s="12" t="s">
        <v>207</v>
      </c>
      <c r="F83" s="18">
        <v>903.1</v>
      </c>
      <c r="G83" s="29"/>
    </row>
    <row r="84" spans="1:6" ht="37.5" customHeight="1" outlineLevel="3">
      <c r="A84" s="15" t="s">
        <v>52</v>
      </c>
      <c r="B84" s="11" t="s">
        <v>47</v>
      </c>
      <c r="C84" s="11" t="s">
        <v>49</v>
      </c>
      <c r="D84" s="11" t="s">
        <v>53</v>
      </c>
      <c r="E84" s="11" t="s">
        <v>2</v>
      </c>
      <c r="F84" s="16">
        <f>F85</f>
        <v>15884.9</v>
      </c>
    </row>
    <row r="85" spans="1:6" ht="23.25" customHeight="1" outlineLevel="4">
      <c r="A85" s="17" t="s">
        <v>212</v>
      </c>
      <c r="B85" s="12" t="s">
        <v>47</v>
      </c>
      <c r="C85" s="12" t="s">
        <v>49</v>
      </c>
      <c r="D85" s="12" t="s">
        <v>53</v>
      </c>
      <c r="E85" s="12" t="s">
        <v>216</v>
      </c>
      <c r="F85" s="18">
        <v>15884.9</v>
      </c>
    </row>
    <row r="86" spans="1:6" ht="50.25" customHeight="1" outlineLevel="3">
      <c r="A86" s="15" t="s">
        <v>186</v>
      </c>
      <c r="B86" s="11" t="s">
        <v>47</v>
      </c>
      <c r="C86" s="11" t="s">
        <v>49</v>
      </c>
      <c r="D86" s="11" t="s">
        <v>39</v>
      </c>
      <c r="E86" s="11" t="s">
        <v>2</v>
      </c>
      <c r="F86" s="16">
        <f>F87</f>
        <v>238.2</v>
      </c>
    </row>
    <row r="87" spans="1:6" ht="12.75" outlineLevel="4">
      <c r="A87" s="17" t="s">
        <v>206</v>
      </c>
      <c r="B87" s="12" t="s">
        <v>47</v>
      </c>
      <c r="C87" s="12" t="s">
        <v>49</v>
      </c>
      <c r="D87" s="12" t="s">
        <v>39</v>
      </c>
      <c r="E87" s="12" t="s">
        <v>207</v>
      </c>
      <c r="F87" s="18">
        <v>238.2</v>
      </c>
    </row>
    <row r="88" spans="1:6" ht="46.5" customHeight="1" outlineLevel="3">
      <c r="A88" s="15" t="s">
        <v>193</v>
      </c>
      <c r="B88" s="11" t="s">
        <v>47</v>
      </c>
      <c r="C88" s="11" t="s">
        <v>49</v>
      </c>
      <c r="D88" s="11" t="s">
        <v>54</v>
      </c>
      <c r="E88" s="11" t="s">
        <v>2</v>
      </c>
      <c r="F88" s="16">
        <f>F89</f>
        <v>94.3</v>
      </c>
    </row>
    <row r="89" spans="1:6" ht="12.75" outlineLevel="4">
      <c r="A89" s="17" t="s">
        <v>206</v>
      </c>
      <c r="B89" s="12" t="s">
        <v>47</v>
      </c>
      <c r="C89" s="12" t="s">
        <v>49</v>
      </c>
      <c r="D89" s="12" t="s">
        <v>54</v>
      </c>
      <c r="E89" s="12" t="s">
        <v>207</v>
      </c>
      <c r="F89" s="18">
        <v>94.3</v>
      </c>
    </row>
    <row r="90" spans="1:6" ht="12.75" outlineLevel="2">
      <c r="A90" s="15" t="s">
        <v>19</v>
      </c>
      <c r="B90" s="11" t="s">
        <v>47</v>
      </c>
      <c r="C90" s="11" t="s">
        <v>20</v>
      </c>
      <c r="D90" s="11" t="s">
        <v>2</v>
      </c>
      <c r="E90" s="11" t="s">
        <v>2</v>
      </c>
      <c r="F90" s="16">
        <f>F91+F95+F101+F108+F110+F112+F114+F116</f>
        <v>498324.9000000001</v>
      </c>
    </row>
    <row r="91" spans="1:6" ht="60.75" customHeight="1" outlineLevel="3">
      <c r="A91" s="15" t="s">
        <v>55</v>
      </c>
      <c r="B91" s="11" t="s">
        <v>47</v>
      </c>
      <c r="C91" s="11" t="s">
        <v>20</v>
      </c>
      <c r="D91" s="11" t="s">
        <v>56</v>
      </c>
      <c r="E91" s="11" t="s">
        <v>2</v>
      </c>
      <c r="F91" s="16">
        <f>F92+F93+F94</f>
        <v>395005.7</v>
      </c>
    </row>
    <row r="92" spans="1:6" ht="21" customHeight="1" outlineLevel="3">
      <c r="A92" s="17" t="s">
        <v>212</v>
      </c>
      <c r="B92" s="12" t="s">
        <v>47</v>
      </c>
      <c r="C92" s="12" t="s">
        <v>20</v>
      </c>
      <c r="D92" s="12" t="s">
        <v>56</v>
      </c>
      <c r="E92" s="12" t="s">
        <v>216</v>
      </c>
      <c r="F92" s="18">
        <v>389926.7</v>
      </c>
    </row>
    <row r="93" spans="1:6" ht="21" customHeight="1" outlineLevel="3">
      <c r="A93" s="17" t="s">
        <v>204</v>
      </c>
      <c r="B93" s="12" t="s">
        <v>47</v>
      </c>
      <c r="C93" s="12" t="s">
        <v>20</v>
      </c>
      <c r="D93" s="12" t="s">
        <v>56</v>
      </c>
      <c r="E93" s="12" t="s">
        <v>205</v>
      </c>
      <c r="F93" s="18">
        <v>2477</v>
      </c>
    </row>
    <row r="94" spans="1:6" ht="12.75" outlineLevel="4">
      <c r="A94" s="17" t="s">
        <v>206</v>
      </c>
      <c r="B94" s="12" t="s">
        <v>47</v>
      </c>
      <c r="C94" s="12" t="s">
        <v>20</v>
      </c>
      <c r="D94" s="12" t="s">
        <v>56</v>
      </c>
      <c r="E94" s="12" t="s">
        <v>207</v>
      </c>
      <c r="F94" s="18">
        <v>2602</v>
      </c>
    </row>
    <row r="95" spans="1:6" ht="20.25" outlineLevel="3">
      <c r="A95" s="15" t="s">
        <v>57</v>
      </c>
      <c r="B95" s="11" t="s">
        <v>47</v>
      </c>
      <c r="C95" s="11" t="s">
        <v>20</v>
      </c>
      <c r="D95" s="11" t="s">
        <v>58</v>
      </c>
      <c r="E95" s="11" t="s">
        <v>2</v>
      </c>
      <c r="F95" s="16">
        <f>F96+F97+F98+F99+F100</f>
        <v>61819.2</v>
      </c>
    </row>
    <row r="96" spans="1:7" ht="20.25" outlineLevel="4">
      <c r="A96" s="17" t="s">
        <v>218</v>
      </c>
      <c r="B96" s="12" t="s">
        <v>47</v>
      </c>
      <c r="C96" s="12" t="s">
        <v>20</v>
      </c>
      <c r="D96" s="12" t="s">
        <v>58</v>
      </c>
      <c r="E96" s="12" t="s">
        <v>217</v>
      </c>
      <c r="F96" s="18">
        <v>3130</v>
      </c>
      <c r="G96" s="29"/>
    </row>
    <row r="97" spans="1:7" ht="20.25" outlineLevel="4">
      <c r="A97" s="17" t="s">
        <v>204</v>
      </c>
      <c r="B97" s="12" t="s">
        <v>47</v>
      </c>
      <c r="C97" s="12" t="s">
        <v>20</v>
      </c>
      <c r="D97" s="12" t="s">
        <v>58</v>
      </c>
      <c r="E97" s="12" t="s">
        <v>205</v>
      </c>
      <c r="F97" s="18">
        <v>258</v>
      </c>
      <c r="G97" s="31"/>
    </row>
    <row r="98" spans="1:7" ht="20.25" outlineLevel="4">
      <c r="A98" s="17" t="s">
        <v>219</v>
      </c>
      <c r="B98" s="12" t="s">
        <v>47</v>
      </c>
      <c r="C98" s="12" t="s">
        <v>20</v>
      </c>
      <c r="D98" s="12" t="s">
        <v>58</v>
      </c>
      <c r="E98" s="12" t="s">
        <v>220</v>
      </c>
      <c r="F98" s="18">
        <v>5000</v>
      </c>
      <c r="G98" s="31"/>
    </row>
    <row r="99" spans="1:7" ht="12.75" outlineLevel="4">
      <c r="A99" s="17" t="s">
        <v>206</v>
      </c>
      <c r="B99" s="12" t="s">
        <v>47</v>
      </c>
      <c r="C99" s="12" t="s">
        <v>20</v>
      </c>
      <c r="D99" s="12" t="s">
        <v>58</v>
      </c>
      <c r="E99" s="12" t="s">
        <v>207</v>
      </c>
      <c r="F99" s="18">
        <v>53245.2</v>
      </c>
      <c r="G99" s="31"/>
    </row>
    <row r="100" spans="1:7" ht="12.75" outlineLevel="4">
      <c r="A100" s="17" t="s">
        <v>208</v>
      </c>
      <c r="B100" s="12" t="s">
        <v>47</v>
      </c>
      <c r="C100" s="12" t="s">
        <v>20</v>
      </c>
      <c r="D100" s="12" t="s">
        <v>58</v>
      </c>
      <c r="E100" s="12" t="s">
        <v>209</v>
      </c>
      <c r="F100" s="18">
        <v>186</v>
      </c>
      <c r="G100" s="31"/>
    </row>
    <row r="101" spans="1:6" ht="26.25" customHeight="1" outlineLevel="3">
      <c r="A101" s="15" t="s">
        <v>21</v>
      </c>
      <c r="B101" s="11" t="s">
        <v>47</v>
      </c>
      <c r="C101" s="11" t="s">
        <v>20</v>
      </c>
      <c r="D101" s="11" t="s">
        <v>22</v>
      </c>
      <c r="E101" s="11" t="s">
        <v>2</v>
      </c>
      <c r="F101" s="16">
        <f>F102+F103+F104+F105+F106+F107</f>
        <v>33902.2</v>
      </c>
    </row>
    <row r="102" spans="1:6" ht="18.75" customHeight="1" outlineLevel="3">
      <c r="A102" s="17" t="s">
        <v>212</v>
      </c>
      <c r="B102" s="12" t="s">
        <v>47</v>
      </c>
      <c r="C102" s="12" t="s">
        <v>20</v>
      </c>
      <c r="D102" s="12" t="s">
        <v>22</v>
      </c>
      <c r="E102" s="12" t="s">
        <v>216</v>
      </c>
      <c r="F102" s="18">
        <v>29348</v>
      </c>
    </row>
    <row r="103" spans="1:6" ht="26.25" customHeight="1" outlineLevel="3">
      <c r="A103" s="17" t="s">
        <v>218</v>
      </c>
      <c r="B103" s="12" t="s">
        <v>47</v>
      </c>
      <c r="C103" s="12" t="s">
        <v>20</v>
      </c>
      <c r="D103" s="12" t="s">
        <v>22</v>
      </c>
      <c r="E103" s="12" t="s">
        <v>217</v>
      </c>
      <c r="F103" s="18">
        <v>442</v>
      </c>
    </row>
    <row r="104" spans="1:6" ht="24" customHeight="1" outlineLevel="3">
      <c r="A104" s="17" t="s">
        <v>204</v>
      </c>
      <c r="B104" s="12" t="s">
        <v>47</v>
      </c>
      <c r="C104" s="12" t="s">
        <v>20</v>
      </c>
      <c r="D104" s="12" t="s">
        <v>22</v>
      </c>
      <c r="E104" s="12" t="s">
        <v>205</v>
      </c>
      <c r="F104" s="18">
        <v>126</v>
      </c>
    </row>
    <row r="105" spans="1:6" ht="26.25" customHeight="1" outlineLevel="3">
      <c r="A105" s="17" t="s">
        <v>219</v>
      </c>
      <c r="B105" s="12" t="s">
        <v>47</v>
      </c>
      <c r="C105" s="12" t="s">
        <v>20</v>
      </c>
      <c r="D105" s="12" t="s">
        <v>22</v>
      </c>
      <c r="E105" s="12" t="s">
        <v>220</v>
      </c>
      <c r="F105" s="18">
        <v>500</v>
      </c>
    </row>
    <row r="106" spans="1:6" ht="15.75" customHeight="1" outlineLevel="3">
      <c r="A106" s="17" t="s">
        <v>206</v>
      </c>
      <c r="B106" s="12" t="s">
        <v>47</v>
      </c>
      <c r="C106" s="12" t="s">
        <v>20</v>
      </c>
      <c r="D106" s="12" t="s">
        <v>22</v>
      </c>
      <c r="E106" s="12" t="s">
        <v>207</v>
      </c>
      <c r="F106" s="18">
        <v>3455.2</v>
      </c>
    </row>
    <row r="107" spans="1:7" ht="12.75" outlineLevel="4">
      <c r="A107" s="17" t="s">
        <v>208</v>
      </c>
      <c r="B107" s="12" t="s">
        <v>47</v>
      </c>
      <c r="C107" s="12" t="s">
        <v>20</v>
      </c>
      <c r="D107" s="12" t="s">
        <v>22</v>
      </c>
      <c r="E107" s="12" t="s">
        <v>209</v>
      </c>
      <c r="F107" s="18">
        <v>31</v>
      </c>
      <c r="G107" s="29"/>
    </row>
    <row r="108" spans="1:6" ht="38.25" customHeight="1" outlineLevel="3">
      <c r="A108" s="15" t="s">
        <v>52</v>
      </c>
      <c r="B108" s="11" t="s">
        <v>47</v>
      </c>
      <c r="C108" s="11" t="s">
        <v>20</v>
      </c>
      <c r="D108" s="11" t="s">
        <v>53</v>
      </c>
      <c r="E108" s="11" t="s">
        <v>2</v>
      </c>
      <c r="F108" s="16">
        <f>F109</f>
        <v>4480</v>
      </c>
    </row>
    <row r="109" spans="1:6" ht="20.25" outlineLevel="4">
      <c r="A109" s="17" t="s">
        <v>212</v>
      </c>
      <c r="B109" s="12" t="s">
        <v>47</v>
      </c>
      <c r="C109" s="12" t="s">
        <v>20</v>
      </c>
      <c r="D109" s="12" t="s">
        <v>53</v>
      </c>
      <c r="E109" s="12" t="s">
        <v>216</v>
      </c>
      <c r="F109" s="18">
        <v>4480</v>
      </c>
    </row>
    <row r="110" spans="1:6" ht="47.25" customHeight="1" outlineLevel="3">
      <c r="A110" s="15" t="s">
        <v>186</v>
      </c>
      <c r="B110" s="11" t="s">
        <v>47</v>
      </c>
      <c r="C110" s="11" t="s">
        <v>20</v>
      </c>
      <c r="D110" s="11" t="s">
        <v>39</v>
      </c>
      <c r="E110" s="11" t="s">
        <v>2</v>
      </c>
      <c r="F110" s="16">
        <f>F111</f>
        <v>547.2</v>
      </c>
    </row>
    <row r="111" spans="1:6" ht="12.75" outlineLevel="4">
      <c r="A111" s="17" t="s">
        <v>206</v>
      </c>
      <c r="B111" s="12" t="s">
        <v>47</v>
      </c>
      <c r="C111" s="12" t="s">
        <v>20</v>
      </c>
      <c r="D111" s="12" t="s">
        <v>39</v>
      </c>
      <c r="E111" s="12" t="s">
        <v>207</v>
      </c>
      <c r="F111" s="18">
        <v>547.2</v>
      </c>
    </row>
    <row r="112" spans="1:6" ht="48" customHeight="1" outlineLevel="3">
      <c r="A112" s="15" t="s">
        <v>193</v>
      </c>
      <c r="B112" s="11" t="s">
        <v>47</v>
      </c>
      <c r="C112" s="11" t="s">
        <v>20</v>
      </c>
      <c r="D112" s="11" t="s">
        <v>54</v>
      </c>
      <c r="E112" s="11" t="s">
        <v>2</v>
      </c>
      <c r="F112" s="16">
        <f>F113</f>
        <v>205.7</v>
      </c>
    </row>
    <row r="113" spans="1:6" ht="12.75" outlineLevel="4">
      <c r="A113" s="17" t="s">
        <v>206</v>
      </c>
      <c r="B113" s="12" t="s">
        <v>47</v>
      </c>
      <c r="C113" s="12" t="s">
        <v>20</v>
      </c>
      <c r="D113" s="12" t="s">
        <v>54</v>
      </c>
      <c r="E113" s="12" t="s">
        <v>207</v>
      </c>
      <c r="F113" s="18">
        <v>205.7</v>
      </c>
    </row>
    <row r="114" spans="1:6" ht="50.25" customHeight="1" outlineLevel="3">
      <c r="A114" s="15" t="s">
        <v>23</v>
      </c>
      <c r="B114" s="11" t="s">
        <v>47</v>
      </c>
      <c r="C114" s="11" t="s">
        <v>20</v>
      </c>
      <c r="D114" s="11" t="s">
        <v>24</v>
      </c>
      <c r="E114" s="11" t="s">
        <v>2</v>
      </c>
      <c r="F114" s="16">
        <f>F115</f>
        <v>706.9</v>
      </c>
    </row>
    <row r="115" spans="1:7" ht="12.75" outlineLevel="4">
      <c r="A115" s="17" t="s">
        <v>206</v>
      </c>
      <c r="B115" s="12" t="s">
        <v>47</v>
      </c>
      <c r="C115" s="12" t="s">
        <v>20</v>
      </c>
      <c r="D115" s="12" t="s">
        <v>24</v>
      </c>
      <c r="E115" s="12" t="s">
        <v>207</v>
      </c>
      <c r="F115" s="18">
        <v>706.9</v>
      </c>
      <c r="G115" s="29"/>
    </row>
    <row r="116" spans="1:6" ht="51" customHeight="1" outlineLevel="3">
      <c r="A116" s="15" t="s">
        <v>194</v>
      </c>
      <c r="B116" s="11" t="s">
        <v>47</v>
      </c>
      <c r="C116" s="11" t="s">
        <v>20</v>
      </c>
      <c r="D116" s="11" t="s">
        <v>192</v>
      </c>
      <c r="E116" s="11" t="s">
        <v>2</v>
      </c>
      <c r="F116" s="16">
        <f>F117</f>
        <v>1658</v>
      </c>
    </row>
    <row r="117" spans="1:6" ht="12.75" outlineLevel="4">
      <c r="A117" s="17" t="s">
        <v>206</v>
      </c>
      <c r="B117" s="12" t="s">
        <v>47</v>
      </c>
      <c r="C117" s="12" t="s">
        <v>20</v>
      </c>
      <c r="D117" s="12" t="s">
        <v>192</v>
      </c>
      <c r="E117" s="12" t="s">
        <v>207</v>
      </c>
      <c r="F117" s="18">
        <v>1658</v>
      </c>
    </row>
    <row r="118" spans="1:6" ht="12.75" outlineLevel="2">
      <c r="A118" s="15" t="s">
        <v>59</v>
      </c>
      <c r="B118" s="11" t="s">
        <v>47</v>
      </c>
      <c r="C118" s="11" t="s">
        <v>60</v>
      </c>
      <c r="D118" s="11" t="s">
        <v>2</v>
      </c>
      <c r="E118" s="11" t="s">
        <v>2</v>
      </c>
      <c r="F118" s="16">
        <f>F119+F122</f>
        <v>6744</v>
      </c>
    </row>
    <row r="119" spans="1:6" ht="20.25" outlineLevel="3">
      <c r="A119" s="15" t="s">
        <v>61</v>
      </c>
      <c r="B119" s="11" t="s">
        <v>47</v>
      </c>
      <c r="C119" s="11" t="s">
        <v>60</v>
      </c>
      <c r="D119" s="11" t="s">
        <v>62</v>
      </c>
      <c r="E119" s="11" t="s">
        <v>2</v>
      </c>
      <c r="F119" s="16">
        <f>F120+F121</f>
        <v>1266</v>
      </c>
    </row>
    <row r="120" spans="1:6" ht="20.25" outlineLevel="3">
      <c r="A120" s="17" t="s">
        <v>212</v>
      </c>
      <c r="B120" s="12" t="s">
        <v>47</v>
      </c>
      <c r="C120" s="12" t="s">
        <v>60</v>
      </c>
      <c r="D120" s="12" t="s">
        <v>62</v>
      </c>
      <c r="E120" s="12" t="s">
        <v>216</v>
      </c>
      <c r="F120" s="18">
        <v>456</v>
      </c>
    </row>
    <row r="121" spans="1:7" ht="12.75" outlineLevel="4">
      <c r="A121" s="17" t="s">
        <v>206</v>
      </c>
      <c r="B121" s="12" t="s">
        <v>47</v>
      </c>
      <c r="C121" s="12" t="s">
        <v>60</v>
      </c>
      <c r="D121" s="12" t="s">
        <v>62</v>
      </c>
      <c r="E121" s="12" t="s">
        <v>207</v>
      </c>
      <c r="F121" s="18">
        <v>810</v>
      </c>
      <c r="G121" s="29"/>
    </row>
    <row r="122" spans="1:6" ht="49.5" customHeight="1" outlineLevel="3">
      <c r="A122" s="15" t="s">
        <v>194</v>
      </c>
      <c r="B122" s="11" t="s">
        <v>47</v>
      </c>
      <c r="C122" s="11" t="s">
        <v>60</v>
      </c>
      <c r="D122" s="11" t="s">
        <v>192</v>
      </c>
      <c r="E122" s="11" t="s">
        <v>2</v>
      </c>
      <c r="F122" s="16">
        <f>F123+F124+F125</f>
        <v>5478</v>
      </c>
    </row>
    <row r="123" spans="1:6" ht="24" customHeight="1" outlineLevel="3">
      <c r="A123" s="17" t="s">
        <v>212</v>
      </c>
      <c r="B123" s="12" t="s">
        <v>47</v>
      </c>
      <c r="C123" s="12" t="s">
        <v>60</v>
      </c>
      <c r="D123" s="12" t="s">
        <v>192</v>
      </c>
      <c r="E123" s="12" t="s">
        <v>216</v>
      </c>
      <c r="F123" s="18">
        <v>2504</v>
      </c>
    </row>
    <row r="124" spans="1:6" ht="24.75" customHeight="1" outlineLevel="3">
      <c r="A124" s="17" t="s">
        <v>219</v>
      </c>
      <c r="B124" s="12" t="s">
        <v>47</v>
      </c>
      <c r="C124" s="12" t="s">
        <v>60</v>
      </c>
      <c r="D124" s="12" t="s">
        <v>192</v>
      </c>
      <c r="E124" s="12" t="s">
        <v>220</v>
      </c>
      <c r="F124" s="18">
        <v>500</v>
      </c>
    </row>
    <row r="125" spans="1:6" ht="12.75" outlineLevel="4">
      <c r="A125" s="17" t="s">
        <v>206</v>
      </c>
      <c r="B125" s="12" t="s">
        <v>47</v>
      </c>
      <c r="C125" s="12" t="s">
        <v>60</v>
      </c>
      <c r="D125" s="12" t="s">
        <v>192</v>
      </c>
      <c r="E125" s="12" t="s">
        <v>207</v>
      </c>
      <c r="F125" s="18">
        <v>2474</v>
      </c>
    </row>
    <row r="126" spans="1:6" ht="12.75" outlineLevel="2">
      <c r="A126" s="15" t="s">
        <v>63</v>
      </c>
      <c r="B126" s="11" t="s">
        <v>47</v>
      </c>
      <c r="C126" s="11" t="s">
        <v>64</v>
      </c>
      <c r="D126" s="11" t="s">
        <v>2</v>
      </c>
      <c r="E126" s="11" t="s">
        <v>2</v>
      </c>
      <c r="F126" s="16">
        <f>F127+F131+F137</f>
        <v>46531</v>
      </c>
    </row>
    <row r="127" spans="1:6" ht="12.75" outlineLevel="3">
      <c r="A127" s="15" t="s">
        <v>12</v>
      </c>
      <c r="B127" s="11" t="s">
        <v>47</v>
      </c>
      <c r="C127" s="11" t="s">
        <v>64</v>
      </c>
      <c r="D127" s="11" t="s">
        <v>13</v>
      </c>
      <c r="E127" s="11" t="s">
        <v>2</v>
      </c>
      <c r="F127" s="16">
        <f>F128+F129+F130</f>
        <v>2370.3</v>
      </c>
    </row>
    <row r="128" spans="1:6" ht="20.25" outlineLevel="3">
      <c r="A128" s="17" t="s">
        <v>213</v>
      </c>
      <c r="B128" s="12" t="s">
        <v>47</v>
      </c>
      <c r="C128" s="12" t="s">
        <v>64</v>
      </c>
      <c r="D128" s="12" t="s">
        <v>13</v>
      </c>
      <c r="E128" s="12" t="s">
        <v>202</v>
      </c>
      <c r="F128" s="18">
        <v>2225</v>
      </c>
    </row>
    <row r="129" spans="1:6" ht="20.25" outlineLevel="3">
      <c r="A129" s="17" t="s">
        <v>214</v>
      </c>
      <c r="B129" s="12" t="s">
        <v>47</v>
      </c>
      <c r="C129" s="12" t="s">
        <v>64</v>
      </c>
      <c r="D129" s="12" t="s">
        <v>13</v>
      </c>
      <c r="E129" s="12" t="s">
        <v>203</v>
      </c>
      <c r="F129" s="18">
        <v>30</v>
      </c>
    </row>
    <row r="130" spans="1:6" ht="12.75" outlineLevel="4">
      <c r="A130" s="17" t="s">
        <v>206</v>
      </c>
      <c r="B130" s="12" t="s">
        <v>47</v>
      </c>
      <c r="C130" s="12" t="s">
        <v>64</v>
      </c>
      <c r="D130" s="12" t="s">
        <v>13</v>
      </c>
      <c r="E130" s="12" t="s">
        <v>207</v>
      </c>
      <c r="F130" s="18">
        <v>115.3</v>
      </c>
    </row>
    <row r="131" spans="1:6" ht="20.25" outlineLevel="3">
      <c r="A131" s="15" t="s">
        <v>44</v>
      </c>
      <c r="B131" s="11" t="s">
        <v>47</v>
      </c>
      <c r="C131" s="11" t="s">
        <v>64</v>
      </c>
      <c r="D131" s="11" t="s">
        <v>45</v>
      </c>
      <c r="E131" s="11" t="s">
        <v>2</v>
      </c>
      <c r="F131" s="16">
        <f>F132+F133+F134+F135+F136</f>
        <v>43442.5</v>
      </c>
    </row>
    <row r="132" spans="1:6" ht="20.25" outlineLevel="3">
      <c r="A132" s="17" t="s">
        <v>212</v>
      </c>
      <c r="B132" s="12" t="s">
        <v>47</v>
      </c>
      <c r="C132" s="12" t="s">
        <v>64</v>
      </c>
      <c r="D132" s="12" t="s">
        <v>45</v>
      </c>
      <c r="E132" s="12" t="s">
        <v>216</v>
      </c>
      <c r="F132" s="18">
        <v>38118</v>
      </c>
    </row>
    <row r="133" spans="1:6" ht="20.25" outlineLevel="3">
      <c r="A133" s="17" t="s">
        <v>227</v>
      </c>
      <c r="B133" s="12" t="s">
        <v>47</v>
      </c>
      <c r="C133" s="12" t="s">
        <v>64</v>
      </c>
      <c r="D133" s="12" t="s">
        <v>45</v>
      </c>
      <c r="E133" s="12" t="s">
        <v>217</v>
      </c>
      <c r="F133" s="18">
        <v>203</v>
      </c>
    </row>
    <row r="134" spans="1:6" ht="20.25" outlineLevel="3">
      <c r="A134" s="17" t="s">
        <v>204</v>
      </c>
      <c r="B134" s="12" t="s">
        <v>47</v>
      </c>
      <c r="C134" s="12" t="s">
        <v>64</v>
      </c>
      <c r="D134" s="12" t="s">
        <v>45</v>
      </c>
      <c r="E134" s="12" t="s">
        <v>205</v>
      </c>
      <c r="F134" s="18">
        <v>498</v>
      </c>
    </row>
    <row r="135" spans="1:6" ht="12.75" outlineLevel="3">
      <c r="A135" s="17" t="s">
        <v>206</v>
      </c>
      <c r="B135" s="12" t="s">
        <v>47</v>
      </c>
      <c r="C135" s="12" t="s">
        <v>64</v>
      </c>
      <c r="D135" s="12" t="s">
        <v>45</v>
      </c>
      <c r="E135" s="12" t="s">
        <v>207</v>
      </c>
      <c r="F135" s="18">
        <v>4443.5</v>
      </c>
    </row>
    <row r="136" spans="1:6" ht="12.75" outlineLevel="4">
      <c r="A136" s="17" t="s">
        <v>208</v>
      </c>
      <c r="B136" s="12" t="s">
        <v>47</v>
      </c>
      <c r="C136" s="12" t="s">
        <v>64</v>
      </c>
      <c r="D136" s="12" t="s">
        <v>45</v>
      </c>
      <c r="E136" s="12" t="s">
        <v>209</v>
      </c>
      <c r="F136" s="18">
        <v>180</v>
      </c>
    </row>
    <row r="137" spans="1:6" ht="38.25" customHeight="1" outlineLevel="3">
      <c r="A137" s="15" t="s">
        <v>183</v>
      </c>
      <c r="B137" s="11" t="s">
        <v>47</v>
      </c>
      <c r="C137" s="11" t="s">
        <v>64</v>
      </c>
      <c r="D137" s="11" t="s">
        <v>39</v>
      </c>
      <c r="E137" s="11" t="s">
        <v>2</v>
      </c>
      <c r="F137" s="16">
        <f>F138</f>
        <v>718.2</v>
      </c>
    </row>
    <row r="138" spans="1:6" ht="12.75" outlineLevel="4">
      <c r="A138" s="17" t="s">
        <v>206</v>
      </c>
      <c r="B138" s="12" t="s">
        <v>47</v>
      </c>
      <c r="C138" s="12" t="s">
        <v>64</v>
      </c>
      <c r="D138" s="12" t="s">
        <v>39</v>
      </c>
      <c r="E138" s="12" t="s">
        <v>207</v>
      </c>
      <c r="F138" s="18">
        <v>718.2</v>
      </c>
    </row>
    <row r="139" spans="1:6" ht="12.75" outlineLevel="1">
      <c r="A139" s="15" t="s">
        <v>65</v>
      </c>
      <c r="B139" s="11" t="s">
        <v>47</v>
      </c>
      <c r="C139" s="11" t="s">
        <v>66</v>
      </c>
      <c r="D139" s="11" t="s">
        <v>2</v>
      </c>
      <c r="E139" s="11" t="s">
        <v>2</v>
      </c>
      <c r="F139" s="16">
        <f>F140</f>
        <v>3987.2</v>
      </c>
    </row>
    <row r="140" spans="1:6" ht="12.75" outlineLevel="2">
      <c r="A140" s="15" t="s">
        <v>67</v>
      </c>
      <c r="B140" s="11" t="s">
        <v>47</v>
      </c>
      <c r="C140" s="11" t="s">
        <v>68</v>
      </c>
      <c r="D140" s="11" t="s">
        <v>2</v>
      </c>
      <c r="E140" s="11" t="s">
        <v>2</v>
      </c>
      <c r="F140" s="16">
        <f>F141</f>
        <v>3987.2</v>
      </c>
    </row>
    <row r="141" spans="1:6" ht="36.75" customHeight="1" outlineLevel="3">
      <c r="A141" s="15" t="s">
        <v>69</v>
      </c>
      <c r="B141" s="11" t="s">
        <v>47</v>
      </c>
      <c r="C141" s="11" t="s">
        <v>68</v>
      </c>
      <c r="D141" s="11" t="s">
        <v>70</v>
      </c>
      <c r="E141" s="11" t="s">
        <v>2</v>
      </c>
      <c r="F141" s="16">
        <f>F142</f>
        <v>3987.2</v>
      </c>
    </row>
    <row r="142" spans="1:6" ht="20.25" outlineLevel="4">
      <c r="A142" s="17" t="s">
        <v>229</v>
      </c>
      <c r="B142" s="12" t="s">
        <v>47</v>
      </c>
      <c r="C142" s="12" t="s">
        <v>68</v>
      </c>
      <c r="D142" s="12" t="s">
        <v>70</v>
      </c>
      <c r="E142" s="12" t="s">
        <v>228</v>
      </c>
      <c r="F142" s="18">
        <v>3987.2</v>
      </c>
    </row>
    <row r="143" spans="1:6" ht="20.25">
      <c r="A143" s="13" t="s">
        <v>0</v>
      </c>
      <c r="B143" s="10" t="s">
        <v>72</v>
      </c>
      <c r="C143" s="10" t="s">
        <v>2</v>
      </c>
      <c r="D143" s="10" t="s">
        <v>2</v>
      </c>
      <c r="E143" s="10" t="s">
        <v>2</v>
      </c>
      <c r="F143" s="14">
        <f>F144+F158+F162</f>
        <v>46370.9</v>
      </c>
    </row>
    <row r="144" spans="1:6" ht="12.75" outlineLevel="1">
      <c r="A144" s="15" t="s">
        <v>73</v>
      </c>
      <c r="B144" s="11" t="s">
        <v>72</v>
      </c>
      <c r="C144" s="11" t="s">
        <v>74</v>
      </c>
      <c r="D144" s="11" t="s">
        <v>2</v>
      </c>
      <c r="E144" s="11" t="s">
        <v>2</v>
      </c>
      <c r="F144" s="16">
        <f>F145+F153</f>
        <v>17845.9</v>
      </c>
    </row>
    <row r="145" spans="1:6" ht="37.5" customHeight="1" outlineLevel="2">
      <c r="A145" s="15" t="s">
        <v>75</v>
      </c>
      <c r="B145" s="11" t="s">
        <v>72</v>
      </c>
      <c r="C145" s="11" t="s">
        <v>76</v>
      </c>
      <c r="D145" s="11" t="s">
        <v>2</v>
      </c>
      <c r="E145" s="11" t="s">
        <v>2</v>
      </c>
      <c r="F145" s="16">
        <f>F146+F151</f>
        <v>14423</v>
      </c>
    </row>
    <row r="146" spans="1:6" ht="12.75" outlineLevel="3">
      <c r="A146" s="15" t="s">
        <v>12</v>
      </c>
      <c r="B146" s="11" t="s">
        <v>72</v>
      </c>
      <c r="C146" s="11" t="s">
        <v>76</v>
      </c>
      <c r="D146" s="11" t="s">
        <v>13</v>
      </c>
      <c r="E146" s="11" t="s">
        <v>2</v>
      </c>
      <c r="F146" s="16">
        <f>F147+F148+F149+F150</f>
        <v>14141</v>
      </c>
    </row>
    <row r="147" spans="1:6" ht="20.25" outlineLevel="3">
      <c r="A147" s="17" t="s">
        <v>213</v>
      </c>
      <c r="B147" s="12" t="s">
        <v>72</v>
      </c>
      <c r="C147" s="12" t="s">
        <v>76</v>
      </c>
      <c r="D147" s="12" t="s">
        <v>13</v>
      </c>
      <c r="E147" s="12" t="s">
        <v>202</v>
      </c>
      <c r="F147" s="18">
        <v>12962</v>
      </c>
    </row>
    <row r="148" spans="1:6" ht="24" customHeight="1" outlineLevel="3">
      <c r="A148" s="17" t="s">
        <v>214</v>
      </c>
      <c r="B148" s="12" t="s">
        <v>72</v>
      </c>
      <c r="C148" s="12" t="s">
        <v>76</v>
      </c>
      <c r="D148" s="12" t="s">
        <v>13</v>
      </c>
      <c r="E148" s="12" t="s">
        <v>203</v>
      </c>
      <c r="F148" s="18">
        <v>154</v>
      </c>
    </row>
    <row r="149" spans="1:6" ht="20.25" outlineLevel="4">
      <c r="A149" s="17" t="s">
        <v>204</v>
      </c>
      <c r="B149" s="12" t="s">
        <v>72</v>
      </c>
      <c r="C149" s="12" t="s">
        <v>76</v>
      </c>
      <c r="D149" s="12" t="s">
        <v>13</v>
      </c>
      <c r="E149" s="12" t="s">
        <v>205</v>
      </c>
      <c r="F149" s="18">
        <v>376.4</v>
      </c>
    </row>
    <row r="150" spans="1:6" ht="12.75" outlineLevel="4">
      <c r="A150" s="17" t="s">
        <v>215</v>
      </c>
      <c r="B150" s="12" t="s">
        <v>72</v>
      </c>
      <c r="C150" s="12" t="s">
        <v>76</v>
      </c>
      <c r="D150" s="12" t="s">
        <v>13</v>
      </c>
      <c r="E150" s="12" t="s">
        <v>207</v>
      </c>
      <c r="F150" s="18">
        <v>648.6</v>
      </c>
    </row>
    <row r="151" spans="1:6" ht="39" customHeight="1" outlineLevel="3">
      <c r="A151" s="15" t="s">
        <v>188</v>
      </c>
      <c r="B151" s="11" t="s">
        <v>72</v>
      </c>
      <c r="C151" s="11" t="s">
        <v>76</v>
      </c>
      <c r="D151" s="11" t="s">
        <v>187</v>
      </c>
      <c r="E151" s="11" t="s">
        <v>2</v>
      </c>
      <c r="F151" s="16">
        <f>F152</f>
        <v>282</v>
      </c>
    </row>
    <row r="152" spans="1:6" ht="20.25" outlineLevel="4">
      <c r="A152" s="17" t="s">
        <v>204</v>
      </c>
      <c r="B152" s="12" t="s">
        <v>72</v>
      </c>
      <c r="C152" s="12" t="s">
        <v>76</v>
      </c>
      <c r="D152" s="12" t="s">
        <v>187</v>
      </c>
      <c r="E152" s="12" t="s">
        <v>205</v>
      </c>
      <c r="F152" s="18">
        <v>282</v>
      </c>
    </row>
    <row r="153" spans="1:6" ht="12.75" outlineLevel="2">
      <c r="A153" s="15" t="s">
        <v>77</v>
      </c>
      <c r="B153" s="11" t="s">
        <v>72</v>
      </c>
      <c r="C153" s="11" t="s">
        <v>78</v>
      </c>
      <c r="D153" s="11" t="s">
        <v>2</v>
      </c>
      <c r="E153" s="11" t="s">
        <v>2</v>
      </c>
      <c r="F153" s="16">
        <f>F154+F156</f>
        <v>3422.9</v>
      </c>
    </row>
    <row r="154" spans="1:6" ht="12.75" outlineLevel="3">
      <c r="A154" s="15" t="s">
        <v>79</v>
      </c>
      <c r="B154" s="11" t="s">
        <v>72</v>
      </c>
      <c r="C154" s="11" t="s">
        <v>78</v>
      </c>
      <c r="D154" s="11" t="s">
        <v>80</v>
      </c>
      <c r="E154" s="11" t="s">
        <v>2</v>
      </c>
      <c r="F154" s="16">
        <f>F155</f>
        <v>2922.9</v>
      </c>
    </row>
    <row r="155" spans="1:6" ht="51" outlineLevel="4">
      <c r="A155" s="17" t="s">
        <v>247</v>
      </c>
      <c r="B155" s="12" t="s">
        <v>72</v>
      </c>
      <c r="C155" s="12" t="s">
        <v>78</v>
      </c>
      <c r="D155" s="12" t="s">
        <v>80</v>
      </c>
      <c r="E155" s="12" t="s">
        <v>243</v>
      </c>
      <c r="F155" s="18">
        <v>2922.9</v>
      </c>
    </row>
    <row r="156" spans="1:6" ht="36.75" customHeight="1" outlineLevel="3">
      <c r="A156" s="15" t="s">
        <v>40</v>
      </c>
      <c r="B156" s="11" t="s">
        <v>72</v>
      </c>
      <c r="C156" s="11" t="s">
        <v>78</v>
      </c>
      <c r="D156" s="11" t="s">
        <v>41</v>
      </c>
      <c r="E156" s="11" t="s">
        <v>2</v>
      </c>
      <c r="F156" s="16">
        <f>F157</f>
        <v>500</v>
      </c>
    </row>
    <row r="157" spans="1:6" ht="12.75" outlineLevel="4">
      <c r="A157" s="17" t="s">
        <v>215</v>
      </c>
      <c r="B157" s="12" t="s">
        <v>72</v>
      </c>
      <c r="C157" s="12" t="s">
        <v>78</v>
      </c>
      <c r="D157" s="12" t="s">
        <v>41</v>
      </c>
      <c r="E157" s="12" t="s">
        <v>207</v>
      </c>
      <c r="F157" s="18">
        <v>500</v>
      </c>
    </row>
    <row r="158" spans="1:6" ht="24" customHeight="1" outlineLevel="1">
      <c r="A158" s="15" t="s">
        <v>83</v>
      </c>
      <c r="B158" s="11" t="s">
        <v>72</v>
      </c>
      <c r="C158" s="11" t="s">
        <v>84</v>
      </c>
      <c r="D158" s="11" t="s">
        <v>2</v>
      </c>
      <c r="E158" s="11" t="s">
        <v>2</v>
      </c>
      <c r="F158" s="16">
        <f>F159</f>
        <v>1200</v>
      </c>
    </row>
    <row r="159" spans="1:6" ht="26.25" customHeight="1" outlineLevel="2">
      <c r="A159" s="15" t="s">
        <v>85</v>
      </c>
      <c r="B159" s="11" t="s">
        <v>72</v>
      </c>
      <c r="C159" s="11" t="s">
        <v>86</v>
      </c>
      <c r="D159" s="11" t="s">
        <v>2</v>
      </c>
      <c r="E159" s="11" t="s">
        <v>2</v>
      </c>
      <c r="F159" s="16">
        <f>F160</f>
        <v>1200</v>
      </c>
    </row>
    <row r="160" spans="1:6" ht="12.75" outlineLevel="3">
      <c r="A160" s="15" t="s">
        <v>87</v>
      </c>
      <c r="B160" s="11" t="s">
        <v>72</v>
      </c>
      <c r="C160" s="11" t="s">
        <v>86</v>
      </c>
      <c r="D160" s="11" t="s">
        <v>88</v>
      </c>
      <c r="E160" s="11" t="s">
        <v>2</v>
      </c>
      <c r="F160" s="16">
        <f>F161</f>
        <v>1200</v>
      </c>
    </row>
    <row r="161" spans="1:6" ht="12.75" outlineLevel="4">
      <c r="A161" s="17" t="s">
        <v>251</v>
      </c>
      <c r="B161" s="12" t="s">
        <v>72</v>
      </c>
      <c r="C161" s="12" t="s">
        <v>86</v>
      </c>
      <c r="D161" s="12" t="s">
        <v>88</v>
      </c>
      <c r="E161" s="12" t="s">
        <v>250</v>
      </c>
      <c r="F161" s="18">
        <v>1200</v>
      </c>
    </row>
    <row r="162" spans="1:6" ht="30" outlineLevel="1">
      <c r="A162" s="15" t="s">
        <v>89</v>
      </c>
      <c r="B162" s="11" t="s">
        <v>72</v>
      </c>
      <c r="C162" s="11" t="s">
        <v>90</v>
      </c>
      <c r="D162" s="11" t="s">
        <v>2</v>
      </c>
      <c r="E162" s="11" t="s">
        <v>2</v>
      </c>
      <c r="F162" s="16">
        <f>F163+F166+F169</f>
        <v>27325</v>
      </c>
    </row>
    <row r="163" spans="1:6" ht="34.5" customHeight="1" outlineLevel="2">
      <c r="A163" s="15" t="s">
        <v>91</v>
      </c>
      <c r="B163" s="11" t="s">
        <v>72</v>
      </c>
      <c r="C163" s="11" t="s">
        <v>92</v>
      </c>
      <c r="D163" s="11" t="s">
        <v>2</v>
      </c>
      <c r="E163" s="11" t="s">
        <v>2</v>
      </c>
      <c r="F163" s="16">
        <f>F164</f>
        <v>25580</v>
      </c>
    </row>
    <row r="164" spans="1:6" ht="24" customHeight="1" outlineLevel="3">
      <c r="A164" s="15" t="s">
        <v>93</v>
      </c>
      <c r="B164" s="11" t="s">
        <v>72</v>
      </c>
      <c r="C164" s="11" t="s">
        <v>92</v>
      </c>
      <c r="D164" s="11" t="s">
        <v>94</v>
      </c>
      <c r="E164" s="11" t="s">
        <v>2</v>
      </c>
      <c r="F164" s="16">
        <f>F165</f>
        <v>25580</v>
      </c>
    </row>
    <row r="165" spans="1:6" ht="12.75" outlineLevel="4">
      <c r="A165" s="17" t="s">
        <v>253</v>
      </c>
      <c r="B165" s="12" t="s">
        <v>72</v>
      </c>
      <c r="C165" s="12" t="s">
        <v>92</v>
      </c>
      <c r="D165" s="12" t="s">
        <v>94</v>
      </c>
      <c r="E165" s="12" t="s">
        <v>252</v>
      </c>
      <c r="F165" s="18">
        <v>25580</v>
      </c>
    </row>
    <row r="166" spans="1:6" ht="12.75" hidden="1" outlineLevel="2">
      <c r="A166" s="15" t="s">
        <v>95</v>
      </c>
      <c r="B166" s="11" t="s">
        <v>72</v>
      </c>
      <c r="C166" s="11" t="s">
        <v>96</v>
      </c>
      <c r="D166" s="11" t="s">
        <v>2</v>
      </c>
      <c r="E166" s="11" t="s">
        <v>2</v>
      </c>
      <c r="F166" s="16"/>
    </row>
    <row r="167" spans="1:6" ht="30" hidden="1" outlineLevel="3">
      <c r="A167" s="15" t="s">
        <v>40</v>
      </c>
      <c r="B167" s="11" t="s">
        <v>72</v>
      </c>
      <c r="C167" s="11" t="s">
        <v>96</v>
      </c>
      <c r="D167" s="11" t="s">
        <v>41</v>
      </c>
      <c r="E167" s="11" t="s">
        <v>2</v>
      </c>
      <c r="F167" s="16"/>
    </row>
    <row r="168" spans="1:6" ht="12.75" hidden="1" outlineLevel="4">
      <c r="A168" s="17" t="s">
        <v>81</v>
      </c>
      <c r="B168" s="12" t="s">
        <v>72</v>
      </c>
      <c r="C168" s="12" t="s">
        <v>96</v>
      </c>
      <c r="D168" s="12" t="s">
        <v>41</v>
      </c>
      <c r="E168" s="12" t="s">
        <v>82</v>
      </c>
      <c r="F168" s="18"/>
    </row>
    <row r="169" spans="1:6" ht="12.75" outlineLevel="4">
      <c r="A169" s="15" t="s">
        <v>95</v>
      </c>
      <c r="B169" s="11" t="s">
        <v>72</v>
      </c>
      <c r="C169" s="11" t="s">
        <v>96</v>
      </c>
      <c r="D169" s="11"/>
      <c r="E169" s="11"/>
      <c r="F169" s="16">
        <f>F170</f>
        <v>1745</v>
      </c>
    </row>
    <row r="170" spans="1:6" ht="30" outlineLevel="4">
      <c r="A170" s="15" t="s">
        <v>40</v>
      </c>
      <c r="B170" s="11" t="s">
        <v>72</v>
      </c>
      <c r="C170" s="11" t="s">
        <v>96</v>
      </c>
      <c r="D170" s="11" t="s">
        <v>41</v>
      </c>
      <c r="E170" s="11"/>
      <c r="F170" s="16">
        <f>F171</f>
        <v>1745</v>
      </c>
    </row>
    <row r="171" spans="1:6" ht="12.75" outlineLevel="4">
      <c r="A171" s="17" t="s">
        <v>81</v>
      </c>
      <c r="B171" s="12" t="s">
        <v>72</v>
      </c>
      <c r="C171" s="12" t="s">
        <v>96</v>
      </c>
      <c r="D171" s="12" t="s">
        <v>41</v>
      </c>
      <c r="E171" s="12" t="s">
        <v>254</v>
      </c>
      <c r="F171" s="18">
        <v>1745</v>
      </c>
    </row>
    <row r="172" spans="1:6" ht="12.75">
      <c r="A172" s="13" t="s">
        <v>97</v>
      </c>
      <c r="B172" s="10" t="s">
        <v>98</v>
      </c>
      <c r="C172" s="10" t="s">
        <v>2</v>
      </c>
      <c r="D172" s="10" t="s">
        <v>2</v>
      </c>
      <c r="E172" s="10" t="s">
        <v>2</v>
      </c>
      <c r="F172" s="14">
        <f>F173</f>
        <v>2253</v>
      </c>
    </row>
    <row r="173" spans="1:6" ht="12.75" outlineLevel="1">
      <c r="A173" s="15" t="s">
        <v>73</v>
      </c>
      <c r="B173" s="11" t="s">
        <v>98</v>
      </c>
      <c r="C173" s="11" t="s">
        <v>74</v>
      </c>
      <c r="D173" s="11" t="s">
        <v>2</v>
      </c>
      <c r="E173" s="11" t="s">
        <v>2</v>
      </c>
      <c r="F173" s="16">
        <f>F174</f>
        <v>2253</v>
      </c>
    </row>
    <row r="174" spans="1:6" ht="39" customHeight="1" outlineLevel="2">
      <c r="A174" s="15" t="s">
        <v>75</v>
      </c>
      <c r="B174" s="11" t="s">
        <v>98</v>
      </c>
      <c r="C174" s="11" t="s">
        <v>76</v>
      </c>
      <c r="D174" s="11" t="s">
        <v>2</v>
      </c>
      <c r="E174" s="11" t="s">
        <v>2</v>
      </c>
      <c r="F174" s="16">
        <f>F175</f>
        <v>2253</v>
      </c>
    </row>
    <row r="175" spans="1:6" ht="12.75" outlineLevel="3">
      <c r="A175" s="15" t="s">
        <v>12</v>
      </c>
      <c r="B175" s="11" t="s">
        <v>98</v>
      </c>
      <c r="C175" s="11" t="s">
        <v>76</v>
      </c>
      <c r="D175" s="11" t="s">
        <v>13</v>
      </c>
      <c r="E175" s="11" t="s">
        <v>2</v>
      </c>
      <c r="F175" s="16">
        <f>F176+F177+F178+F179</f>
        <v>2253</v>
      </c>
    </row>
    <row r="176" spans="1:6" ht="20.25" outlineLevel="3">
      <c r="A176" s="17" t="s">
        <v>213</v>
      </c>
      <c r="B176" s="12" t="s">
        <v>98</v>
      </c>
      <c r="C176" s="12" t="s">
        <v>76</v>
      </c>
      <c r="D176" s="12" t="s">
        <v>13</v>
      </c>
      <c r="E176" s="12" t="s">
        <v>202</v>
      </c>
      <c r="F176" s="18">
        <v>1851</v>
      </c>
    </row>
    <row r="177" spans="1:6" ht="20.25" outlineLevel="3">
      <c r="A177" s="17" t="s">
        <v>214</v>
      </c>
      <c r="B177" s="12" t="s">
        <v>98</v>
      </c>
      <c r="C177" s="12" t="s">
        <v>76</v>
      </c>
      <c r="D177" s="12" t="s">
        <v>13</v>
      </c>
      <c r="E177" s="12" t="s">
        <v>203</v>
      </c>
      <c r="F177" s="18">
        <v>46</v>
      </c>
    </row>
    <row r="178" spans="1:6" ht="20.25" outlineLevel="3">
      <c r="A178" s="17" t="s">
        <v>204</v>
      </c>
      <c r="B178" s="12" t="s">
        <v>98</v>
      </c>
      <c r="C178" s="12" t="s">
        <v>76</v>
      </c>
      <c r="D178" s="12" t="s">
        <v>13</v>
      </c>
      <c r="E178" s="12" t="s">
        <v>205</v>
      </c>
      <c r="F178" s="18">
        <v>19</v>
      </c>
    </row>
    <row r="179" spans="1:6" ht="12.75" outlineLevel="4">
      <c r="A179" s="17" t="s">
        <v>206</v>
      </c>
      <c r="B179" s="12" t="s">
        <v>98</v>
      </c>
      <c r="C179" s="12" t="s">
        <v>76</v>
      </c>
      <c r="D179" s="12" t="s">
        <v>13</v>
      </c>
      <c r="E179" s="12" t="s">
        <v>207</v>
      </c>
      <c r="F179" s="18">
        <v>337</v>
      </c>
    </row>
    <row r="180" spans="1:6" ht="24.75" customHeight="1">
      <c r="A180" s="13" t="s">
        <v>99</v>
      </c>
      <c r="B180" s="10" t="s">
        <v>100</v>
      </c>
      <c r="C180" s="10" t="s">
        <v>2</v>
      </c>
      <c r="D180" s="10" t="s">
        <v>2</v>
      </c>
      <c r="E180" s="10" t="s">
        <v>2</v>
      </c>
      <c r="F180" s="14">
        <f>F181+F193+F200+F207+F211</f>
        <v>50449.1</v>
      </c>
    </row>
    <row r="181" spans="1:6" ht="12.75" outlineLevel="1">
      <c r="A181" s="15" t="s">
        <v>73</v>
      </c>
      <c r="B181" s="11" t="s">
        <v>100</v>
      </c>
      <c r="C181" s="11" t="s">
        <v>74</v>
      </c>
      <c r="D181" s="11" t="s">
        <v>2</v>
      </c>
      <c r="E181" s="11" t="s">
        <v>2</v>
      </c>
      <c r="F181" s="16">
        <f>F182</f>
        <v>9088</v>
      </c>
    </row>
    <row r="182" spans="1:6" ht="12.75" outlineLevel="2">
      <c r="A182" s="15" t="s">
        <v>77</v>
      </c>
      <c r="B182" s="11" t="s">
        <v>100</v>
      </c>
      <c r="C182" s="11" t="s">
        <v>78</v>
      </c>
      <c r="D182" s="11" t="s">
        <v>2</v>
      </c>
      <c r="E182" s="11" t="s">
        <v>2</v>
      </c>
      <c r="F182" s="16">
        <f>F183+F188+F190</f>
        <v>9088</v>
      </c>
    </row>
    <row r="183" spans="1:6" ht="12.75" outlineLevel="3">
      <c r="A183" s="15" t="s">
        <v>12</v>
      </c>
      <c r="B183" s="11" t="s">
        <v>100</v>
      </c>
      <c r="C183" s="11" t="s">
        <v>78</v>
      </c>
      <c r="D183" s="11" t="s">
        <v>13</v>
      </c>
      <c r="E183" s="11" t="s">
        <v>2</v>
      </c>
      <c r="F183" s="16">
        <f>F184+F185+F186+F187</f>
        <v>7587</v>
      </c>
    </row>
    <row r="184" spans="1:6" ht="20.25" outlineLevel="3">
      <c r="A184" s="17" t="s">
        <v>213</v>
      </c>
      <c r="B184" s="12" t="s">
        <v>100</v>
      </c>
      <c r="C184" s="12" t="s">
        <v>78</v>
      </c>
      <c r="D184" s="12" t="s">
        <v>13</v>
      </c>
      <c r="E184" s="12" t="s">
        <v>202</v>
      </c>
      <c r="F184" s="18">
        <v>6360</v>
      </c>
    </row>
    <row r="185" spans="1:6" ht="20.25" outlineLevel="3">
      <c r="A185" s="17" t="s">
        <v>214</v>
      </c>
      <c r="B185" s="12" t="s">
        <v>100</v>
      </c>
      <c r="C185" s="12" t="s">
        <v>78</v>
      </c>
      <c r="D185" s="12" t="s">
        <v>13</v>
      </c>
      <c r="E185" s="12" t="s">
        <v>203</v>
      </c>
      <c r="F185" s="18">
        <v>123</v>
      </c>
    </row>
    <row r="186" spans="1:6" ht="20.25" outlineLevel="3">
      <c r="A186" s="17" t="s">
        <v>204</v>
      </c>
      <c r="B186" s="12" t="s">
        <v>100</v>
      </c>
      <c r="C186" s="12" t="s">
        <v>78</v>
      </c>
      <c r="D186" s="12" t="s">
        <v>13</v>
      </c>
      <c r="E186" s="12" t="s">
        <v>205</v>
      </c>
      <c r="F186" s="18">
        <v>284</v>
      </c>
    </row>
    <row r="187" spans="1:6" ht="12.75" outlineLevel="3">
      <c r="A187" s="17" t="s">
        <v>206</v>
      </c>
      <c r="B187" s="12" t="s">
        <v>100</v>
      </c>
      <c r="C187" s="12" t="s">
        <v>78</v>
      </c>
      <c r="D187" s="12" t="s">
        <v>13</v>
      </c>
      <c r="E187" s="12" t="s">
        <v>207</v>
      </c>
      <c r="F187" s="18">
        <v>820</v>
      </c>
    </row>
    <row r="188" spans="1:6" ht="26.25" customHeight="1" outlineLevel="3">
      <c r="A188" s="15" t="s">
        <v>101</v>
      </c>
      <c r="B188" s="11" t="s">
        <v>100</v>
      </c>
      <c r="C188" s="11" t="s">
        <v>78</v>
      </c>
      <c r="D188" s="11" t="s">
        <v>102</v>
      </c>
      <c r="E188" s="11" t="s">
        <v>2</v>
      </c>
      <c r="F188" s="16">
        <f>F189</f>
        <v>954</v>
      </c>
    </row>
    <row r="189" spans="1:6" ht="12.75" outlineLevel="4">
      <c r="A189" s="17" t="s">
        <v>215</v>
      </c>
      <c r="B189" s="12" t="s">
        <v>100</v>
      </c>
      <c r="C189" s="12" t="s">
        <v>78</v>
      </c>
      <c r="D189" s="12" t="s">
        <v>102</v>
      </c>
      <c r="E189" s="12" t="s">
        <v>207</v>
      </c>
      <c r="F189" s="18">
        <v>954</v>
      </c>
    </row>
    <row r="190" spans="1:6" ht="12.75" outlineLevel="3">
      <c r="A190" s="15" t="s">
        <v>79</v>
      </c>
      <c r="B190" s="11" t="s">
        <v>100</v>
      </c>
      <c r="C190" s="11" t="s">
        <v>78</v>
      </c>
      <c r="D190" s="11" t="s">
        <v>80</v>
      </c>
      <c r="E190" s="11" t="s">
        <v>2</v>
      </c>
      <c r="F190" s="16">
        <f>F191+F192</f>
        <v>547</v>
      </c>
    </row>
    <row r="191" spans="1:6" ht="12.75" outlineLevel="3">
      <c r="A191" s="17" t="s">
        <v>215</v>
      </c>
      <c r="B191" s="12" t="s">
        <v>100</v>
      </c>
      <c r="C191" s="12" t="s">
        <v>78</v>
      </c>
      <c r="D191" s="12" t="s">
        <v>80</v>
      </c>
      <c r="E191" s="12" t="s">
        <v>207</v>
      </c>
      <c r="F191" s="18">
        <v>532</v>
      </c>
    </row>
    <row r="192" spans="1:6" ht="12.75" outlineLevel="4">
      <c r="A192" s="17" t="s">
        <v>208</v>
      </c>
      <c r="B192" s="12" t="s">
        <v>100</v>
      </c>
      <c r="C192" s="12" t="s">
        <v>78</v>
      </c>
      <c r="D192" s="12" t="s">
        <v>80</v>
      </c>
      <c r="E192" s="12" t="s">
        <v>209</v>
      </c>
      <c r="F192" s="18">
        <v>15</v>
      </c>
    </row>
    <row r="193" spans="1:6" ht="20.25" outlineLevel="1">
      <c r="A193" s="15" t="s">
        <v>103</v>
      </c>
      <c r="B193" s="11" t="s">
        <v>100</v>
      </c>
      <c r="C193" s="11" t="s">
        <v>104</v>
      </c>
      <c r="D193" s="11" t="s">
        <v>2</v>
      </c>
      <c r="E193" s="11" t="s">
        <v>2</v>
      </c>
      <c r="F193" s="16">
        <f>F194</f>
        <v>1588</v>
      </c>
    </row>
    <row r="194" spans="1:6" ht="25.5" customHeight="1" outlineLevel="2">
      <c r="A194" s="15" t="s">
        <v>105</v>
      </c>
      <c r="B194" s="11" t="s">
        <v>100</v>
      </c>
      <c r="C194" s="11" t="s">
        <v>106</v>
      </c>
      <c r="D194" s="11" t="s">
        <v>2</v>
      </c>
      <c r="E194" s="11" t="s">
        <v>2</v>
      </c>
      <c r="F194" s="16">
        <f>F195</f>
        <v>1588</v>
      </c>
    </row>
    <row r="195" spans="1:6" ht="41.25" customHeight="1" outlineLevel="3">
      <c r="A195" s="15" t="s">
        <v>107</v>
      </c>
      <c r="B195" s="11" t="s">
        <v>100</v>
      </c>
      <c r="C195" s="11" t="s">
        <v>106</v>
      </c>
      <c r="D195" s="11" t="s">
        <v>108</v>
      </c>
      <c r="E195" s="11" t="s">
        <v>2</v>
      </c>
      <c r="F195" s="16">
        <f>F196+F197+F198+F199</f>
        <v>1588</v>
      </c>
    </row>
    <row r="196" spans="1:6" ht="20.25" customHeight="1" outlineLevel="3">
      <c r="A196" s="17" t="s">
        <v>212</v>
      </c>
      <c r="B196" s="12" t="s">
        <v>100</v>
      </c>
      <c r="C196" s="12" t="s">
        <v>106</v>
      </c>
      <c r="D196" s="12" t="s">
        <v>108</v>
      </c>
      <c r="E196" s="12" t="s">
        <v>216</v>
      </c>
      <c r="F196" s="18">
        <v>1368</v>
      </c>
    </row>
    <row r="197" spans="1:6" ht="20.25" customHeight="1" outlineLevel="3">
      <c r="A197" s="17" t="s">
        <v>218</v>
      </c>
      <c r="B197" s="12" t="s">
        <v>100</v>
      </c>
      <c r="C197" s="12" t="s">
        <v>106</v>
      </c>
      <c r="D197" s="12" t="s">
        <v>108</v>
      </c>
      <c r="E197" s="12" t="s">
        <v>217</v>
      </c>
      <c r="F197" s="18">
        <v>47</v>
      </c>
    </row>
    <row r="198" spans="1:6" ht="20.25" customHeight="1" outlineLevel="3">
      <c r="A198" s="17" t="s">
        <v>204</v>
      </c>
      <c r="B198" s="12" t="s">
        <v>100</v>
      </c>
      <c r="C198" s="12" t="s">
        <v>106</v>
      </c>
      <c r="D198" s="12" t="s">
        <v>108</v>
      </c>
      <c r="E198" s="12" t="s">
        <v>205</v>
      </c>
      <c r="F198" s="18">
        <v>60</v>
      </c>
    </row>
    <row r="199" spans="1:6" ht="12.75" outlineLevel="4">
      <c r="A199" s="17" t="s">
        <v>215</v>
      </c>
      <c r="B199" s="12" t="s">
        <v>100</v>
      </c>
      <c r="C199" s="12" t="s">
        <v>106</v>
      </c>
      <c r="D199" s="12" t="s">
        <v>108</v>
      </c>
      <c r="E199" s="12" t="s">
        <v>207</v>
      </c>
      <c r="F199" s="18">
        <v>113</v>
      </c>
    </row>
    <row r="200" spans="1:6" ht="12.75" outlineLevel="1">
      <c r="A200" s="15" t="s">
        <v>17</v>
      </c>
      <c r="B200" s="11" t="s">
        <v>100</v>
      </c>
      <c r="C200" s="11" t="s">
        <v>18</v>
      </c>
      <c r="D200" s="11" t="s">
        <v>2</v>
      </c>
      <c r="E200" s="11" t="s">
        <v>2</v>
      </c>
      <c r="F200" s="16">
        <f>F201</f>
        <v>2593</v>
      </c>
    </row>
    <row r="201" spans="1:6" ht="12.75" outlineLevel="2">
      <c r="A201" s="15" t="s">
        <v>63</v>
      </c>
      <c r="B201" s="11" t="s">
        <v>100</v>
      </c>
      <c r="C201" s="11" t="s">
        <v>64</v>
      </c>
      <c r="D201" s="11" t="s">
        <v>2</v>
      </c>
      <c r="E201" s="11" t="s">
        <v>2</v>
      </c>
      <c r="F201" s="16">
        <f>F202</f>
        <v>2593</v>
      </c>
    </row>
    <row r="202" spans="1:6" ht="39.75" customHeight="1" outlineLevel="3">
      <c r="A202" s="15" t="s">
        <v>109</v>
      </c>
      <c r="B202" s="11" t="s">
        <v>100</v>
      </c>
      <c r="C202" s="11" t="s">
        <v>64</v>
      </c>
      <c r="D202" s="11" t="s">
        <v>110</v>
      </c>
      <c r="E202" s="11" t="s">
        <v>2</v>
      </c>
      <c r="F202" s="16">
        <f>F203+F204+F205+F206</f>
        <v>2593</v>
      </c>
    </row>
    <row r="203" spans="1:6" ht="18.75" customHeight="1" outlineLevel="3">
      <c r="A203" s="17" t="s">
        <v>255</v>
      </c>
      <c r="B203" s="12" t="s">
        <v>100</v>
      </c>
      <c r="C203" s="12" t="s">
        <v>64</v>
      </c>
      <c r="D203" s="12" t="s">
        <v>110</v>
      </c>
      <c r="E203" s="12" t="s">
        <v>216</v>
      </c>
      <c r="F203" s="18">
        <v>1908</v>
      </c>
    </row>
    <row r="204" spans="1:6" ht="21" customHeight="1" outlineLevel="3">
      <c r="A204" s="17" t="s">
        <v>218</v>
      </c>
      <c r="B204" s="12" t="s">
        <v>100</v>
      </c>
      <c r="C204" s="12" t="s">
        <v>64</v>
      </c>
      <c r="D204" s="12" t="s">
        <v>110</v>
      </c>
      <c r="E204" s="12" t="s">
        <v>217</v>
      </c>
      <c r="F204" s="18">
        <v>38</v>
      </c>
    </row>
    <row r="205" spans="1:6" ht="23.25" customHeight="1" outlineLevel="3">
      <c r="A205" s="17" t="s">
        <v>204</v>
      </c>
      <c r="B205" s="12" t="s">
        <v>100</v>
      </c>
      <c r="C205" s="12" t="s">
        <v>64</v>
      </c>
      <c r="D205" s="12" t="s">
        <v>110</v>
      </c>
      <c r="E205" s="12" t="s">
        <v>205</v>
      </c>
      <c r="F205" s="18">
        <v>56</v>
      </c>
    </row>
    <row r="206" spans="1:6" ht="12.75" outlineLevel="4">
      <c r="A206" s="17" t="s">
        <v>206</v>
      </c>
      <c r="B206" s="12" t="s">
        <v>100</v>
      </c>
      <c r="C206" s="12" t="s">
        <v>64</v>
      </c>
      <c r="D206" s="12" t="s">
        <v>110</v>
      </c>
      <c r="E206" s="12" t="s">
        <v>207</v>
      </c>
      <c r="F206" s="18">
        <v>591</v>
      </c>
    </row>
    <row r="207" spans="1:6" ht="12.75" outlineLevel="4">
      <c r="A207" s="15" t="s">
        <v>65</v>
      </c>
      <c r="B207" s="11" t="s">
        <v>100</v>
      </c>
      <c r="C207" s="11" t="s">
        <v>66</v>
      </c>
      <c r="D207" s="11"/>
      <c r="E207" s="11"/>
      <c r="F207" s="16">
        <f>F208</f>
        <v>1039.1</v>
      </c>
    </row>
    <row r="208" spans="1:6" ht="12.75" outlineLevel="4">
      <c r="A208" s="15" t="s">
        <v>257</v>
      </c>
      <c r="B208" s="11" t="s">
        <v>100</v>
      </c>
      <c r="C208" s="11" t="s">
        <v>244</v>
      </c>
      <c r="D208" s="11"/>
      <c r="E208" s="11"/>
      <c r="F208" s="16">
        <f>F209</f>
        <v>1039.1</v>
      </c>
    </row>
    <row r="209" spans="1:6" ht="54" customHeight="1" outlineLevel="4">
      <c r="A209" s="15" t="s">
        <v>245</v>
      </c>
      <c r="B209" s="11" t="s">
        <v>100</v>
      </c>
      <c r="C209" s="11" t="s">
        <v>244</v>
      </c>
      <c r="D209" s="11" t="s">
        <v>246</v>
      </c>
      <c r="E209" s="11"/>
      <c r="F209" s="16">
        <f>F210</f>
        <v>1039.1</v>
      </c>
    </row>
    <row r="210" spans="1:6" ht="54" customHeight="1" outlineLevel="4">
      <c r="A210" s="17" t="s">
        <v>247</v>
      </c>
      <c r="B210" s="12" t="s">
        <v>100</v>
      </c>
      <c r="C210" s="12" t="s">
        <v>244</v>
      </c>
      <c r="D210" s="12" t="s">
        <v>246</v>
      </c>
      <c r="E210" s="12" t="s">
        <v>243</v>
      </c>
      <c r="F210" s="18">
        <v>1039.1</v>
      </c>
    </row>
    <row r="211" spans="1:6" ht="12.75" outlineLevel="1">
      <c r="A211" s="15" t="s">
        <v>111</v>
      </c>
      <c r="B211" s="11" t="s">
        <v>100</v>
      </c>
      <c r="C211" s="11" t="s">
        <v>112</v>
      </c>
      <c r="D211" s="11" t="s">
        <v>2</v>
      </c>
      <c r="E211" s="11" t="s">
        <v>2</v>
      </c>
      <c r="F211" s="16">
        <f>F212</f>
        <v>36141</v>
      </c>
    </row>
    <row r="212" spans="1:6" ht="12.75" outlineLevel="2">
      <c r="A212" s="15" t="s">
        <v>113</v>
      </c>
      <c r="B212" s="11" t="s">
        <v>100</v>
      </c>
      <c r="C212" s="11" t="s">
        <v>114</v>
      </c>
      <c r="D212" s="11" t="s">
        <v>2</v>
      </c>
      <c r="E212" s="11" t="s">
        <v>2</v>
      </c>
      <c r="F212" s="16">
        <f>F213+F220+F224+F227</f>
        <v>36141</v>
      </c>
    </row>
    <row r="213" spans="1:6" ht="12.75" outlineLevel="3">
      <c r="A213" s="15" t="s">
        <v>115</v>
      </c>
      <c r="B213" s="11" t="s">
        <v>100</v>
      </c>
      <c r="C213" s="11" t="s">
        <v>114</v>
      </c>
      <c r="D213" s="11" t="s">
        <v>116</v>
      </c>
      <c r="E213" s="11" t="s">
        <v>2</v>
      </c>
      <c r="F213" s="16">
        <f>F214+F215+F216+F217+F218+F219</f>
        <v>32695</v>
      </c>
    </row>
    <row r="214" spans="1:6" ht="20.25" outlineLevel="4">
      <c r="A214" s="17" t="s">
        <v>212</v>
      </c>
      <c r="B214" s="12" t="s">
        <v>100</v>
      </c>
      <c r="C214" s="12" t="s">
        <v>114</v>
      </c>
      <c r="D214" s="12" t="s">
        <v>116</v>
      </c>
      <c r="E214" s="12" t="s">
        <v>216</v>
      </c>
      <c r="F214" s="18">
        <v>20594</v>
      </c>
    </row>
    <row r="215" spans="1:6" ht="20.25" outlineLevel="4">
      <c r="A215" s="17" t="s">
        <v>218</v>
      </c>
      <c r="B215" s="12" t="s">
        <v>100</v>
      </c>
      <c r="C215" s="12" t="s">
        <v>114</v>
      </c>
      <c r="D215" s="12" t="s">
        <v>116</v>
      </c>
      <c r="E215" s="12" t="s">
        <v>217</v>
      </c>
      <c r="F215" s="18">
        <v>856</v>
      </c>
    </row>
    <row r="216" spans="1:6" ht="24" customHeight="1" outlineLevel="4">
      <c r="A216" s="17" t="s">
        <v>204</v>
      </c>
      <c r="B216" s="12" t="s">
        <v>100</v>
      </c>
      <c r="C216" s="12" t="s">
        <v>114</v>
      </c>
      <c r="D216" s="12" t="s">
        <v>116</v>
      </c>
      <c r="E216" s="12" t="s">
        <v>205</v>
      </c>
      <c r="F216" s="18">
        <v>285</v>
      </c>
    </row>
    <row r="217" spans="1:6" ht="24" customHeight="1" outlineLevel="4">
      <c r="A217" s="17" t="s">
        <v>219</v>
      </c>
      <c r="B217" s="12" t="s">
        <v>100</v>
      </c>
      <c r="C217" s="12" t="s">
        <v>114</v>
      </c>
      <c r="D217" s="12" t="s">
        <v>116</v>
      </c>
      <c r="E217" s="12" t="s">
        <v>220</v>
      </c>
      <c r="F217" s="18">
        <v>2000</v>
      </c>
    </row>
    <row r="218" spans="1:6" ht="24" customHeight="1" outlineLevel="4">
      <c r="A218" s="17" t="s">
        <v>206</v>
      </c>
      <c r="B218" s="12" t="s">
        <v>100</v>
      </c>
      <c r="C218" s="12" t="s">
        <v>114</v>
      </c>
      <c r="D218" s="12" t="s">
        <v>116</v>
      </c>
      <c r="E218" s="12" t="s">
        <v>207</v>
      </c>
      <c r="F218" s="18">
        <v>8958</v>
      </c>
    </row>
    <row r="219" spans="1:6" ht="20.25" customHeight="1" outlineLevel="4">
      <c r="A219" s="17" t="s">
        <v>208</v>
      </c>
      <c r="B219" s="12" t="s">
        <v>100</v>
      </c>
      <c r="C219" s="12" t="s">
        <v>114</v>
      </c>
      <c r="D219" s="12" t="s">
        <v>116</v>
      </c>
      <c r="E219" s="12" t="s">
        <v>209</v>
      </c>
      <c r="F219" s="18">
        <v>2</v>
      </c>
    </row>
    <row r="220" spans="1:6" ht="38.25" customHeight="1" outlineLevel="3">
      <c r="A220" s="15" t="s">
        <v>185</v>
      </c>
      <c r="B220" s="11" t="s">
        <v>100</v>
      </c>
      <c r="C220" s="11" t="s">
        <v>114</v>
      </c>
      <c r="D220" s="11" t="s">
        <v>184</v>
      </c>
      <c r="E220" s="11" t="s">
        <v>2</v>
      </c>
      <c r="F220" s="16">
        <f>F221+F222+F223</f>
        <v>3026</v>
      </c>
    </row>
    <row r="221" spans="1:6" ht="24" customHeight="1" outlineLevel="3">
      <c r="A221" s="17" t="s">
        <v>218</v>
      </c>
      <c r="B221" s="12" t="s">
        <v>100</v>
      </c>
      <c r="C221" s="12" t="s">
        <v>114</v>
      </c>
      <c r="D221" s="12" t="s">
        <v>184</v>
      </c>
      <c r="E221" s="12" t="s">
        <v>217</v>
      </c>
      <c r="F221" s="18">
        <v>8</v>
      </c>
    </row>
    <row r="222" spans="1:6" ht="17.25" customHeight="1" outlineLevel="4">
      <c r="A222" s="17" t="s">
        <v>206</v>
      </c>
      <c r="B222" s="12" t="s">
        <v>100</v>
      </c>
      <c r="C222" s="12" t="s">
        <v>114</v>
      </c>
      <c r="D222" s="12" t="s">
        <v>184</v>
      </c>
      <c r="E222" s="12" t="s">
        <v>207</v>
      </c>
      <c r="F222" s="18">
        <v>2018</v>
      </c>
    </row>
    <row r="223" spans="1:6" ht="24" customHeight="1" outlineLevel="4">
      <c r="A223" s="17" t="s">
        <v>249</v>
      </c>
      <c r="B223" s="12" t="s">
        <v>100</v>
      </c>
      <c r="C223" s="12" t="s">
        <v>114</v>
      </c>
      <c r="D223" s="12" t="s">
        <v>184</v>
      </c>
      <c r="E223" s="12" t="s">
        <v>248</v>
      </c>
      <c r="F223" s="18">
        <v>1000</v>
      </c>
    </row>
    <row r="224" spans="1:6" ht="51" customHeight="1" outlineLevel="4">
      <c r="A224" s="15" t="s">
        <v>23</v>
      </c>
      <c r="B224" s="11" t="s">
        <v>100</v>
      </c>
      <c r="C224" s="11" t="s">
        <v>114</v>
      </c>
      <c r="D224" s="11" t="s">
        <v>24</v>
      </c>
      <c r="E224" s="11"/>
      <c r="F224" s="16">
        <f>F225+F226</f>
        <v>240</v>
      </c>
    </row>
    <row r="225" spans="1:6" ht="20.25" customHeight="1" outlineLevel="4">
      <c r="A225" s="17" t="s">
        <v>219</v>
      </c>
      <c r="B225" s="12" t="s">
        <v>100</v>
      </c>
      <c r="C225" s="12" t="s">
        <v>114</v>
      </c>
      <c r="D225" s="12" t="s">
        <v>24</v>
      </c>
      <c r="E225" s="12" t="s">
        <v>220</v>
      </c>
      <c r="F225" s="18">
        <v>150</v>
      </c>
    </row>
    <row r="226" spans="1:6" ht="17.25" customHeight="1" outlineLevel="4">
      <c r="A226" s="17" t="s">
        <v>206</v>
      </c>
      <c r="B226" s="12" t="s">
        <v>100</v>
      </c>
      <c r="C226" s="12" t="s">
        <v>114</v>
      </c>
      <c r="D226" s="12" t="s">
        <v>24</v>
      </c>
      <c r="E226" s="12" t="s">
        <v>207</v>
      </c>
      <c r="F226" s="18">
        <v>90</v>
      </c>
    </row>
    <row r="227" spans="1:6" ht="48" customHeight="1" outlineLevel="4">
      <c r="A227" s="15" t="s">
        <v>186</v>
      </c>
      <c r="B227" s="11" t="s">
        <v>100</v>
      </c>
      <c r="C227" s="11" t="s">
        <v>114</v>
      </c>
      <c r="D227" s="11" t="s">
        <v>39</v>
      </c>
      <c r="E227" s="12"/>
      <c r="F227" s="16">
        <f>F228</f>
        <v>180</v>
      </c>
    </row>
    <row r="228" spans="1:6" ht="15" customHeight="1" outlineLevel="4">
      <c r="A228" s="17" t="s">
        <v>206</v>
      </c>
      <c r="B228" s="12" t="s">
        <v>100</v>
      </c>
      <c r="C228" s="12" t="s">
        <v>114</v>
      </c>
      <c r="D228" s="12" t="s">
        <v>39</v>
      </c>
      <c r="E228" s="12" t="s">
        <v>207</v>
      </c>
      <c r="F228" s="18">
        <v>180</v>
      </c>
    </row>
    <row r="229" spans="1:6" ht="12.75">
      <c r="A229" s="13" t="s">
        <v>117</v>
      </c>
      <c r="B229" s="10" t="s">
        <v>118</v>
      </c>
      <c r="C229" s="10" t="s">
        <v>2</v>
      </c>
      <c r="D229" s="10" t="s">
        <v>2</v>
      </c>
      <c r="E229" s="10" t="s">
        <v>2</v>
      </c>
      <c r="F229" s="14">
        <f>F230</f>
        <v>4065</v>
      </c>
    </row>
    <row r="230" spans="1:6" ht="12.75" outlineLevel="1">
      <c r="A230" s="15" t="s">
        <v>73</v>
      </c>
      <c r="B230" s="11" t="s">
        <v>118</v>
      </c>
      <c r="C230" s="11" t="s">
        <v>74</v>
      </c>
      <c r="D230" s="11" t="s">
        <v>2</v>
      </c>
      <c r="E230" s="11" t="s">
        <v>2</v>
      </c>
      <c r="F230" s="16">
        <f>F231+F240</f>
        <v>4065</v>
      </c>
    </row>
    <row r="231" spans="1:6" ht="43.5" customHeight="1" outlineLevel="2">
      <c r="A231" s="15" t="s">
        <v>119</v>
      </c>
      <c r="B231" s="11" t="s">
        <v>118</v>
      </c>
      <c r="C231" s="11" t="s">
        <v>120</v>
      </c>
      <c r="D231" s="11" t="s">
        <v>2</v>
      </c>
      <c r="E231" s="11" t="s">
        <v>2</v>
      </c>
      <c r="F231" s="16">
        <f>F232+F238</f>
        <v>4005</v>
      </c>
    </row>
    <row r="232" spans="1:6" ht="12.75" outlineLevel="3">
      <c r="A232" s="15" t="s">
        <v>12</v>
      </c>
      <c r="B232" s="11" t="s">
        <v>118</v>
      </c>
      <c r="C232" s="11" t="s">
        <v>120</v>
      </c>
      <c r="D232" s="11" t="s">
        <v>13</v>
      </c>
      <c r="E232" s="11" t="s">
        <v>2</v>
      </c>
      <c r="F232" s="16">
        <f>F233+F234+F235+F236+F237</f>
        <v>2100.6</v>
      </c>
    </row>
    <row r="233" spans="1:6" ht="20.25" outlineLevel="3">
      <c r="A233" s="17" t="s">
        <v>213</v>
      </c>
      <c r="B233" s="12" t="s">
        <v>118</v>
      </c>
      <c r="C233" s="12" t="s">
        <v>120</v>
      </c>
      <c r="D233" s="12" t="s">
        <v>13</v>
      </c>
      <c r="E233" s="12" t="s">
        <v>202</v>
      </c>
      <c r="F233" s="18">
        <v>1340</v>
      </c>
    </row>
    <row r="234" spans="1:6" ht="26.25" customHeight="1" outlineLevel="3">
      <c r="A234" s="17" t="s">
        <v>214</v>
      </c>
      <c r="B234" s="12" t="s">
        <v>118</v>
      </c>
      <c r="C234" s="12" t="s">
        <v>120</v>
      </c>
      <c r="D234" s="12" t="s">
        <v>13</v>
      </c>
      <c r="E234" s="12" t="s">
        <v>203</v>
      </c>
      <c r="F234" s="18">
        <v>46</v>
      </c>
    </row>
    <row r="235" spans="1:6" ht="20.25" outlineLevel="3">
      <c r="A235" s="17" t="s">
        <v>204</v>
      </c>
      <c r="B235" s="12" t="s">
        <v>118</v>
      </c>
      <c r="C235" s="12" t="s">
        <v>120</v>
      </c>
      <c r="D235" s="12" t="s">
        <v>13</v>
      </c>
      <c r="E235" s="12" t="s">
        <v>205</v>
      </c>
      <c r="F235" s="18">
        <v>58</v>
      </c>
    </row>
    <row r="236" spans="1:6" ht="12.75" outlineLevel="3">
      <c r="A236" s="17" t="s">
        <v>206</v>
      </c>
      <c r="B236" s="12" t="s">
        <v>118</v>
      </c>
      <c r="C236" s="12" t="s">
        <v>120</v>
      </c>
      <c r="D236" s="12" t="s">
        <v>13</v>
      </c>
      <c r="E236" s="12" t="s">
        <v>207</v>
      </c>
      <c r="F236" s="18">
        <v>651.6</v>
      </c>
    </row>
    <row r="237" spans="1:6" ht="12.75" outlineLevel="4">
      <c r="A237" s="17" t="s">
        <v>208</v>
      </c>
      <c r="B237" s="12" t="s">
        <v>118</v>
      </c>
      <c r="C237" s="12" t="s">
        <v>120</v>
      </c>
      <c r="D237" s="12" t="s">
        <v>13</v>
      </c>
      <c r="E237" s="12" t="s">
        <v>209</v>
      </c>
      <c r="F237" s="18">
        <v>5</v>
      </c>
    </row>
    <row r="238" spans="1:6" ht="20.25" outlineLevel="3">
      <c r="A238" s="15" t="s">
        <v>121</v>
      </c>
      <c r="B238" s="11" t="s">
        <v>118</v>
      </c>
      <c r="C238" s="11" t="s">
        <v>120</v>
      </c>
      <c r="D238" s="11" t="s">
        <v>122</v>
      </c>
      <c r="E238" s="11" t="s">
        <v>2</v>
      </c>
      <c r="F238" s="16">
        <f>F239</f>
        <v>1904.4</v>
      </c>
    </row>
    <row r="239" spans="1:6" ht="20.25" outlineLevel="4">
      <c r="A239" s="17" t="s">
        <v>213</v>
      </c>
      <c r="B239" s="12" t="s">
        <v>118</v>
      </c>
      <c r="C239" s="12" t="s">
        <v>120</v>
      </c>
      <c r="D239" s="12" t="s">
        <v>122</v>
      </c>
      <c r="E239" s="12" t="s">
        <v>202</v>
      </c>
      <c r="F239" s="18">
        <v>1904.4</v>
      </c>
    </row>
    <row r="240" spans="1:6" ht="12.75" outlineLevel="2">
      <c r="A240" s="15" t="s">
        <v>77</v>
      </c>
      <c r="B240" s="11" t="s">
        <v>118</v>
      </c>
      <c r="C240" s="11" t="s">
        <v>78</v>
      </c>
      <c r="D240" s="11" t="s">
        <v>2</v>
      </c>
      <c r="E240" s="11" t="s">
        <v>2</v>
      </c>
      <c r="F240" s="16">
        <f>F241</f>
        <v>60</v>
      </c>
    </row>
    <row r="241" spans="1:6" ht="12.75" outlineLevel="3">
      <c r="A241" s="15" t="s">
        <v>79</v>
      </c>
      <c r="B241" s="11" t="s">
        <v>118</v>
      </c>
      <c r="C241" s="11" t="s">
        <v>78</v>
      </c>
      <c r="D241" s="11" t="s">
        <v>80</v>
      </c>
      <c r="E241" s="11" t="s">
        <v>2</v>
      </c>
      <c r="F241" s="16">
        <f>F242</f>
        <v>60</v>
      </c>
    </row>
    <row r="242" spans="1:6" ht="12.75" outlineLevel="4">
      <c r="A242" s="17" t="s">
        <v>206</v>
      </c>
      <c r="B242" s="12" t="s">
        <v>118</v>
      </c>
      <c r="C242" s="12" t="s">
        <v>78</v>
      </c>
      <c r="D242" s="12" t="s">
        <v>80</v>
      </c>
      <c r="E242" s="12" t="s">
        <v>207</v>
      </c>
      <c r="F242" s="18">
        <v>60</v>
      </c>
    </row>
    <row r="243" spans="1:6" ht="12.75">
      <c r="A243" s="13" t="s">
        <v>123</v>
      </c>
      <c r="B243" s="10" t="s">
        <v>124</v>
      </c>
      <c r="C243" s="10" t="s">
        <v>2</v>
      </c>
      <c r="D243" s="10" t="s">
        <v>2</v>
      </c>
      <c r="E243" s="10" t="s">
        <v>2</v>
      </c>
      <c r="F243" s="14">
        <f>F244+F286+F290+F302+F314+F318</f>
        <v>96035.6</v>
      </c>
    </row>
    <row r="244" spans="1:6" ht="12.75" outlineLevel="1">
      <c r="A244" s="15" t="s">
        <v>73</v>
      </c>
      <c r="B244" s="11" t="s">
        <v>124</v>
      </c>
      <c r="C244" s="11" t="s">
        <v>74</v>
      </c>
      <c r="D244" s="11" t="s">
        <v>2</v>
      </c>
      <c r="E244" s="11" t="s">
        <v>2</v>
      </c>
      <c r="F244" s="16">
        <f>F245+F248+F258+F261</f>
        <v>54030.90000000001</v>
      </c>
    </row>
    <row r="245" spans="1:6" ht="26.25" customHeight="1" outlineLevel="2">
      <c r="A245" s="15" t="s">
        <v>125</v>
      </c>
      <c r="B245" s="11" t="s">
        <v>124</v>
      </c>
      <c r="C245" s="11" t="s">
        <v>126</v>
      </c>
      <c r="D245" s="11" t="s">
        <v>2</v>
      </c>
      <c r="E245" s="11" t="s">
        <v>2</v>
      </c>
      <c r="F245" s="16">
        <f>F246</f>
        <v>2854.4</v>
      </c>
    </row>
    <row r="246" spans="1:6" ht="12.75" outlineLevel="3">
      <c r="A246" s="15" t="s">
        <v>127</v>
      </c>
      <c r="B246" s="11" t="s">
        <v>124</v>
      </c>
      <c r="C246" s="11" t="s">
        <v>126</v>
      </c>
      <c r="D246" s="11" t="s">
        <v>128</v>
      </c>
      <c r="E246" s="11" t="s">
        <v>2</v>
      </c>
      <c r="F246" s="16">
        <f>F247</f>
        <v>2854.4</v>
      </c>
    </row>
    <row r="247" spans="1:6" ht="20.25" outlineLevel="4">
      <c r="A247" s="17" t="s">
        <v>213</v>
      </c>
      <c r="B247" s="12" t="s">
        <v>124</v>
      </c>
      <c r="C247" s="12" t="s">
        <v>126</v>
      </c>
      <c r="D247" s="12" t="s">
        <v>128</v>
      </c>
      <c r="E247" s="12" t="s">
        <v>202</v>
      </c>
      <c r="F247" s="18">
        <v>2854.4</v>
      </c>
    </row>
    <row r="248" spans="1:6" ht="41.25" customHeight="1" outlineLevel="2">
      <c r="A248" s="15" t="s">
        <v>129</v>
      </c>
      <c r="B248" s="11" t="s">
        <v>124</v>
      </c>
      <c r="C248" s="11" t="s">
        <v>130</v>
      </c>
      <c r="D248" s="11" t="s">
        <v>2</v>
      </c>
      <c r="E248" s="11" t="s">
        <v>2</v>
      </c>
      <c r="F248" s="16">
        <f>F249+F256</f>
        <v>42276.3</v>
      </c>
    </row>
    <row r="249" spans="1:6" ht="12.75" outlineLevel="3">
      <c r="A249" s="15" t="s">
        <v>12</v>
      </c>
      <c r="B249" s="11" t="s">
        <v>124</v>
      </c>
      <c r="C249" s="11" t="s">
        <v>130</v>
      </c>
      <c r="D249" s="11" t="s">
        <v>13</v>
      </c>
      <c r="E249" s="11" t="s">
        <v>2</v>
      </c>
      <c r="F249" s="16">
        <f>F250+F251+F252+F253+F254+F255</f>
        <v>40416.3</v>
      </c>
    </row>
    <row r="250" spans="1:6" ht="20.25" outlineLevel="3">
      <c r="A250" s="17" t="s">
        <v>213</v>
      </c>
      <c r="B250" s="12" t="s">
        <v>124</v>
      </c>
      <c r="C250" s="12" t="s">
        <v>130</v>
      </c>
      <c r="D250" s="12" t="s">
        <v>13</v>
      </c>
      <c r="E250" s="12" t="s">
        <v>202</v>
      </c>
      <c r="F250" s="18">
        <v>32139.3</v>
      </c>
    </row>
    <row r="251" spans="1:6" ht="20.25" outlineLevel="3">
      <c r="A251" s="17" t="s">
        <v>214</v>
      </c>
      <c r="B251" s="12" t="s">
        <v>124</v>
      </c>
      <c r="C251" s="12" t="s">
        <v>130</v>
      </c>
      <c r="D251" s="12" t="s">
        <v>13</v>
      </c>
      <c r="E251" s="12" t="s">
        <v>203</v>
      </c>
      <c r="F251" s="18">
        <v>618</v>
      </c>
    </row>
    <row r="252" spans="1:6" ht="20.25" outlineLevel="3">
      <c r="A252" s="17" t="s">
        <v>204</v>
      </c>
      <c r="B252" s="12" t="s">
        <v>124</v>
      </c>
      <c r="C252" s="12" t="s">
        <v>130</v>
      </c>
      <c r="D252" s="12" t="s">
        <v>13</v>
      </c>
      <c r="E252" s="12" t="s">
        <v>205</v>
      </c>
      <c r="F252" s="18">
        <v>947</v>
      </c>
    </row>
    <row r="253" spans="1:6" ht="12.75" outlineLevel="3">
      <c r="A253" s="17" t="s">
        <v>206</v>
      </c>
      <c r="B253" s="12" t="s">
        <v>124</v>
      </c>
      <c r="C253" s="12" t="s">
        <v>130</v>
      </c>
      <c r="D253" s="12" t="s">
        <v>13</v>
      </c>
      <c r="E253" s="12" t="s">
        <v>207</v>
      </c>
      <c r="F253" s="18">
        <v>5708</v>
      </c>
    </row>
    <row r="254" spans="1:6" ht="20.25" outlineLevel="3">
      <c r="A254" s="17" t="s">
        <v>235</v>
      </c>
      <c r="B254" s="12" t="s">
        <v>124</v>
      </c>
      <c r="C254" s="12" t="s">
        <v>130</v>
      </c>
      <c r="D254" s="12" t="s">
        <v>13</v>
      </c>
      <c r="E254" s="12" t="s">
        <v>220</v>
      </c>
      <c r="F254" s="18">
        <v>1000</v>
      </c>
    </row>
    <row r="255" spans="1:6" ht="12.75" outlineLevel="4">
      <c r="A255" s="17" t="s">
        <v>208</v>
      </c>
      <c r="B255" s="12" t="s">
        <v>124</v>
      </c>
      <c r="C255" s="12" t="s">
        <v>130</v>
      </c>
      <c r="D255" s="12" t="s">
        <v>13</v>
      </c>
      <c r="E255" s="12" t="s">
        <v>209</v>
      </c>
      <c r="F255" s="18">
        <v>4</v>
      </c>
    </row>
    <row r="256" spans="1:6" ht="38.25" customHeight="1" outlineLevel="3">
      <c r="A256" s="15" t="s">
        <v>188</v>
      </c>
      <c r="B256" s="11" t="s">
        <v>124</v>
      </c>
      <c r="C256" s="11" t="s">
        <v>130</v>
      </c>
      <c r="D256" s="11" t="s">
        <v>187</v>
      </c>
      <c r="E256" s="11" t="s">
        <v>2</v>
      </c>
      <c r="F256" s="16">
        <f>F257</f>
        <v>1860</v>
      </c>
    </row>
    <row r="257" spans="1:6" ht="20.25" outlineLevel="4">
      <c r="A257" s="17" t="s">
        <v>204</v>
      </c>
      <c r="B257" s="12" t="s">
        <v>124</v>
      </c>
      <c r="C257" s="12" t="s">
        <v>130</v>
      </c>
      <c r="D257" s="12" t="s">
        <v>187</v>
      </c>
      <c r="E257" s="12" t="s">
        <v>205</v>
      </c>
      <c r="F257" s="18">
        <v>1860</v>
      </c>
    </row>
    <row r="258" spans="1:6" ht="12.75" outlineLevel="2">
      <c r="A258" s="15" t="s">
        <v>131</v>
      </c>
      <c r="B258" s="11" t="s">
        <v>124</v>
      </c>
      <c r="C258" s="11" t="s">
        <v>132</v>
      </c>
      <c r="D258" s="11" t="s">
        <v>2</v>
      </c>
      <c r="E258" s="11" t="s">
        <v>2</v>
      </c>
      <c r="F258" s="16">
        <f>F259</f>
        <v>1000</v>
      </c>
    </row>
    <row r="259" spans="1:6" ht="12.75" outlineLevel="3">
      <c r="A259" s="15" t="s">
        <v>133</v>
      </c>
      <c r="B259" s="11" t="s">
        <v>124</v>
      </c>
      <c r="C259" s="11" t="s">
        <v>132</v>
      </c>
      <c r="D259" s="11" t="s">
        <v>134</v>
      </c>
      <c r="E259" s="11" t="s">
        <v>2</v>
      </c>
      <c r="F259" s="16">
        <f>F260</f>
        <v>1000</v>
      </c>
    </row>
    <row r="260" spans="1:6" ht="12.75" outlineLevel="4">
      <c r="A260" s="17" t="s">
        <v>236</v>
      </c>
      <c r="B260" s="12" t="s">
        <v>124</v>
      </c>
      <c r="C260" s="12" t="s">
        <v>132</v>
      </c>
      <c r="D260" s="12" t="s">
        <v>134</v>
      </c>
      <c r="E260" s="12" t="s">
        <v>237</v>
      </c>
      <c r="F260" s="18">
        <v>1000</v>
      </c>
    </row>
    <row r="261" spans="1:6" ht="12.75" outlineLevel="2">
      <c r="A261" s="15" t="s">
        <v>77</v>
      </c>
      <c r="B261" s="11" t="s">
        <v>124</v>
      </c>
      <c r="C261" s="11" t="s">
        <v>78</v>
      </c>
      <c r="D261" s="11" t="s">
        <v>2</v>
      </c>
      <c r="E261" s="11" t="s">
        <v>2</v>
      </c>
      <c r="F261" s="16">
        <f>F262+F267+F272+F277+F282</f>
        <v>7900.200000000001</v>
      </c>
    </row>
    <row r="262" spans="1:6" ht="51" customHeight="1" outlineLevel="3">
      <c r="A262" s="15" t="s">
        <v>135</v>
      </c>
      <c r="B262" s="11" t="s">
        <v>124</v>
      </c>
      <c r="C262" s="11" t="s">
        <v>78</v>
      </c>
      <c r="D262" s="11" t="s">
        <v>136</v>
      </c>
      <c r="E262" s="11" t="s">
        <v>2</v>
      </c>
      <c r="F262" s="16">
        <f>F263+F264+F265+F266</f>
        <v>2015</v>
      </c>
    </row>
    <row r="263" spans="1:6" ht="19.5" customHeight="1" outlineLevel="3">
      <c r="A263" s="17" t="s">
        <v>213</v>
      </c>
      <c r="B263" s="12" t="s">
        <v>124</v>
      </c>
      <c r="C263" s="12" t="s">
        <v>78</v>
      </c>
      <c r="D263" s="12" t="s">
        <v>136</v>
      </c>
      <c r="E263" s="12" t="s">
        <v>202</v>
      </c>
      <c r="F263" s="18">
        <v>1550</v>
      </c>
    </row>
    <row r="264" spans="1:6" ht="19.5" customHeight="1" outlineLevel="3">
      <c r="A264" s="17" t="s">
        <v>214</v>
      </c>
      <c r="B264" s="12" t="s">
        <v>124</v>
      </c>
      <c r="C264" s="12" t="s">
        <v>78</v>
      </c>
      <c r="D264" s="12" t="s">
        <v>136</v>
      </c>
      <c r="E264" s="12" t="s">
        <v>203</v>
      </c>
      <c r="F264" s="18">
        <v>31</v>
      </c>
    </row>
    <row r="265" spans="1:6" ht="19.5" customHeight="1" outlineLevel="3">
      <c r="A265" s="17" t="s">
        <v>204</v>
      </c>
      <c r="B265" s="12" t="s">
        <v>124</v>
      </c>
      <c r="C265" s="12" t="s">
        <v>78</v>
      </c>
      <c r="D265" s="12" t="s">
        <v>136</v>
      </c>
      <c r="E265" s="12" t="s">
        <v>205</v>
      </c>
      <c r="F265" s="18">
        <v>100</v>
      </c>
    </row>
    <row r="266" spans="1:6" ht="12.75" outlineLevel="4">
      <c r="A266" s="17" t="s">
        <v>206</v>
      </c>
      <c r="B266" s="12" t="s">
        <v>124</v>
      </c>
      <c r="C266" s="12" t="s">
        <v>78</v>
      </c>
      <c r="D266" s="12" t="s">
        <v>136</v>
      </c>
      <c r="E266" s="12" t="s">
        <v>207</v>
      </c>
      <c r="F266" s="18">
        <v>334</v>
      </c>
    </row>
    <row r="267" spans="1:6" ht="39" customHeight="1" outlineLevel="3">
      <c r="A267" s="15" t="s">
        <v>137</v>
      </c>
      <c r="B267" s="11" t="s">
        <v>124</v>
      </c>
      <c r="C267" s="11" t="s">
        <v>78</v>
      </c>
      <c r="D267" s="11" t="s">
        <v>138</v>
      </c>
      <c r="E267" s="11" t="s">
        <v>2</v>
      </c>
      <c r="F267" s="16">
        <f>F268+F269+F270+F271</f>
        <v>775</v>
      </c>
    </row>
    <row r="268" spans="1:6" ht="18.75" customHeight="1" outlineLevel="3">
      <c r="A268" s="17" t="s">
        <v>213</v>
      </c>
      <c r="B268" s="12" t="s">
        <v>124</v>
      </c>
      <c r="C268" s="12" t="s">
        <v>78</v>
      </c>
      <c r="D268" s="12" t="s">
        <v>138</v>
      </c>
      <c r="E268" s="12" t="s">
        <v>202</v>
      </c>
      <c r="F268" s="18">
        <v>673.9</v>
      </c>
    </row>
    <row r="269" spans="1:6" ht="18.75" customHeight="1" outlineLevel="3">
      <c r="A269" s="17" t="s">
        <v>214</v>
      </c>
      <c r="B269" s="12" t="s">
        <v>124</v>
      </c>
      <c r="C269" s="12" t="s">
        <v>78</v>
      </c>
      <c r="D269" s="12" t="s">
        <v>138</v>
      </c>
      <c r="E269" s="12" t="s">
        <v>203</v>
      </c>
      <c r="F269" s="18">
        <v>30</v>
      </c>
    </row>
    <row r="270" spans="1:6" ht="18.75" customHeight="1" outlineLevel="3">
      <c r="A270" s="17" t="s">
        <v>204</v>
      </c>
      <c r="B270" s="12" t="s">
        <v>124</v>
      </c>
      <c r="C270" s="12" t="s">
        <v>78</v>
      </c>
      <c r="D270" s="12" t="s">
        <v>138</v>
      </c>
      <c r="E270" s="12" t="s">
        <v>205</v>
      </c>
      <c r="F270" s="18">
        <v>51.1</v>
      </c>
    </row>
    <row r="271" spans="1:6" ht="17.25" customHeight="1" outlineLevel="4">
      <c r="A271" s="17" t="s">
        <v>206</v>
      </c>
      <c r="B271" s="12" t="s">
        <v>124</v>
      </c>
      <c r="C271" s="12" t="s">
        <v>78</v>
      </c>
      <c r="D271" s="12" t="s">
        <v>138</v>
      </c>
      <c r="E271" s="12" t="s">
        <v>207</v>
      </c>
      <c r="F271" s="18">
        <v>20</v>
      </c>
    </row>
    <row r="272" spans="1:6" ht="39.75" customHeight="1" outlineLevel="3">
      <c r="A272" s="15" t="s">
        <v>139</v>
      </c>
      <c r="B272" s="11" t="s">
        <v>124</v>
      </c>
      <c r="C272" s="11" t="s">
        <v>78</v>
      </c>
      <c r="D272" s="11" t="s">
        <v>140</v>
      </c>
      <c r="E272" s="11" t="s">
        <v>2</v>
      </c>
      <c r="F272" s="16">
        <f>F273+F274+F275+F276</f>
        <v>811.0999999999999</v>
      </c>
    </row>
    <row r="273" spans="1:6" ht="20.25" outlineLevel="4">
      <c r="A273" s="17" t="s">
        <v>213</v>
      </c>
      <c r="B273" s="12" t="s">
        <v>124</v>
      </c>
      <c r="C273" s="12" t="s">
        <v>78</v>
      </c>
      <c r="D273" s="12" t="s">
        <v>140</v>
      </c>
      <c r="E273" s="12" t="s">
        <v>202</v>
      </c>
      <c r="F273" s="18">
        <v>705.3</v>
      </c>
    </row>
    <row r="274" spans="1:6" ht="24" customHeight="1" outlineLevel="4">
      <c r="A274" s="17" t="s">
        <v>214</v>
      </c>
      <c r="B274" s="12" t="s">
        <v>124</v>
      </c>
      <c r="C274" s="12" t="s">
        <v>78</v>
      </c>
      <c r="D274" s="12" t="s">
        <v>140</v>
      </c>
      <c r="E274" s="12" t="s">
        <v>203</v>
      </c>
      <c r="F274" s="18">
        <v>35.5</v>
      </c>
    </row>
    <row r="275" spans="1:6" ht="24" customHeight="1" outlineLevel="4">
      <c r="A275" s="17" t="s">
        <v>204</v>
      </c>
      <c r="B275" s="12" t="s">
        <v>124</v>
      </c>
      <c r="C275" s="12" t="s">
        <v>78</v>
      </c>
      <c r="D275" s="12" t="s">
        <v>140</v>
      </c>
      <c r="E275" s="12" t="s">
        <v>205</v>
      </c>
      <c r="F275" s="18">
        <v>40.3</v>
      </c>
    </row>
    <row r="276" spans="1:6" ht="24" customHeight="1" outlineLevel="4">
      <c r="A276" s="17" t="s">
        <v>206</v>
      </c>
      <c r="B276" s="12" t="s">
        <v>124</v>
      </c>
      <c r="C276" s="12" t="s">
        <v>78</v>
      </c>
      <c r="D276" s="12" t="s">
        <v>140</v>
      </c>
      <c r="E276" s="12" t="s">
        <v>207</v>
      </c>
      <c r="F276" s="18">
        <v>30</v>
      </c>
    </row>
    <row r="277" spans="1:6" ht="27" customHeight="1" outlineLevel="3">
      <c r="A277" s="15" t="s">
        <v>141</v>
      </c>
      <c r="B277" s="11" t="s">
        <v>124</v>
      </c>
      <c r="C277" s="11" t="s">
        <v>78</v>
      </c>
      <c r="D277" s="11" t="s">
        <v>142</v>
      </c>
      <c r="E277" s="11" t="s">
        <v>2</v>
      </c>
      <c r="F277" s="16">
        <f>F278+F279+F280+F281</f>
        <v>775</v>
      </c>
    </row>
    <row r="278" spans="1:6" ht="20.25" outlineLevel="4">
      <c r="A278" s="17" t="s">
        <v>213</v>
      </c>
      <c r="B278" s="12" t="s">
        <v>124</v>
      </c>
      <c r="C278" s="12" t="s">
        <v>78</v>
      </c>
      <c r="D278" s="12" t="s">
        <v>142</v>
      </c>
      <c r="E278" s="12" t="s">
        <v>202</v>
      </c>
      <c r="F278" s="18">
        <v>673.9</v>
      </c>
    </row>
    <row r="279" spans="1:6" ht="20.25" outlineLevel="4">
      <c r="A279" s="17" t="s">
        <v>214</v>
      </c>
      <c r="B279" s="12" t="s">
        <v>124</v>
      </c>
      <c r="C279" s="12" t="s">
        <v>78</v>
      </c>
      <c r="D279" s="12" t="s">
        <v>142</v>
      </c>
      <c r="E279" s="12" t="s">
        <v>203</v>
      </c>
      <c r="F279" s="18">
        <v>0.7</v>
      </c>
    </row>
    <row r="280" spans="1:6" ht="20.25" outlineLevel="4">
      <c r="A280" s="17" t="s">
        <v>204</v>
      </c>
      <c r="B280" s="12" t="s">
        <v>124</v>
      </c>
      <c r="C280" s="12" t="s">
        <v>78</v>
      </c>
      <c r="D280" s="12" t="s">
        <v>142</v>
      </c>
      <c r="E280" s="12" t="s">
        <v>205</v>
      </c>
      <c r="F280" s="18">
        <v>35.4</v>
      </c>
    </row>
    <row r="281" spans="1:6" ht="12.75" outlineLevel="4">
      <c r="A281" s="17" t="s">
        <v>206</v>
      </c>
      <c r="B281" s="12" t="s">
        <v>124</v>
      </c>
      <c r="C281" s="12" t="s">
        <v>78</v>
      </c>
      <c r="D281" s="12" t="s">
        <v>142</v>
      </c>
      <c r="E281" s="12" t="s">
        <v>207</v>
      </c>
      <c r="F281" s="18">
        <v>65</v>
      </c>
    </row>
    <row r="282" spans="1:6" ht="12.75" outlineLevel="3">
      <c r="A282" s="15" t="s">
        <v>79</v>
      </c>
      <c r="B282" s="11" t="s">
        <v>124</v>
      </c>
      <c r="C282" s="11" t="s">
        <v>78</v>
      </c>
      <c r="D282" s="11" t="s">
        <v>80</v>
      </c>
      <c r="E282" s="11" t="s">
        <v>2</v>
      </c>
      <c r="F282" s="16">
        <f>F283+F284+F285</f>
        <v>3524.1</v>
      </c>
    </row>
    <row r="283" spans="1:6" ht="20.25" outlineLevel="3">
      <c r="A283" s="17" t="s">
        <v>219</v>
      </c>
      <c r="B283" s="12" t="s">
        <v>124</v>
      </c>
      <c r="C283" s="12" t="s">
        <v>78</v>
      </c>
      <c r="D283" s="12" t="s">
        <v>80</v>
      </c>
      <c r="E283" s="12" t="s">
        <v>220</v>
      </c>
      <c r="F283" s="18">
        <v>1077.1</v>
      </c>
    </row>
    <row r="284" spans="1:6" ht="20.25" outlineLevel="3">
      <c r="A284" s="17" t="s">
        <v>204</v>
      </c>
      <c r="B284" s="12" t="s">
        <v>124</v>
      </c>
      <c r="C284" s="12" t="s">
        <v>78</v>
      </c>
      <c r="D284" s="12" t="s">
        <v>80</v>
      </c>
      <c r="E284" s="12" t="s">
        <v>205</v>
      </c>
      <c r="F284" s="18">
        <v>70</v>
      </c>
    </row>
    <row r="285" spans="1:6" ht="12.75" outlineLevel="4">
      <c r="A285" s="17" t="s">
        <v>206</v>
      </c>
      <c r="B285" s="12" t="s">
        <v>124</v>
      </c>
      <c r="C285" s="12" t="s">
        <v>78</v>
      </c>
      <c r="D285" s="12" t="s">
        <v>80</v>
      </c>
      <c r="E285" s="12" t="s">
        <v>207</v>
      </c>
      <c r="F285" s="18">
        <v>2377</v>
      </c>
    </row>
    <row r="286" spans="1:6" ht="20.25" outlineLevel="1">
      <c r="A286" s="15" t="s">
        <v>103</v>
      </c>
      <c r="B286" s="11" t="s">
        <v>124</v>
      </c>
      <c r="C286" s="11" t="s">
        <v>104</v>
      </c>
      <c r="D286" s="11" t="s">
        <v>2</v>
      </c>
      <c r="E286" s="11" t="s">
        <v>2</v>
      </c>
      <c r="F286" s="16">
        <f>F287</f>
        <v>50</v>
      </c>
    </row>
    <row r="287" spans="1:6" ht="12.75" outlineLevel="2">
      <c r="A287" s="15" t="s">
        <v>143</v>
      </c>
      <c r="B287" s="11" t="s">
        <v>124</v>
      </c>
      <c r="C287" s="11" t="s">
        <v>144</v>
      </c>
      <c r="D287" s="11" t="s">
        <v>2</v>
      </c>
      <c r="E287" s="11" t="s">
        <v>2</v>
      </c>
      <c r="F287" s="16">
        <f>F288</f>
        <v>50</v>
      </c>
    </row>
    <row r="288" spans="1:6" ht="48.75" customHeight="1" outlineLevel="3">
      <c r="A288" s="15" t="s">
        <v>145</v>
      </c>
      <c r="B288" s="11" t="s">
        <v>124</v>
      </c>
      <c r="C288" s="11" t="s">
        <v>144</v>
      </c>
      <c r="D288" s="11" t="s">
        <v>146</v>
      </c>
      <c r="E288" s="11" t="s">
        <v>2</v>
      </c>
      <c r="F288" s="16">
        <f>F289</f>
        <v>50</v>
      </c>
    </row>
    <row r="289" spans="1:6" ht="12.75" outlineLevel="4">
      <c r="A289" s="17" t="s">
        <v>206</v>
      </c>
      <c r="B289" s="12" t="s">
        <v>124</v>
      </c>
      <c r="C289" s="12" t="s">
        <v>144</v>
      </c>
      <c r="D289" s="12" t="s">
        <v>146</v>
      </c>
      <c r="E289" s="12" t="s">
        <v>207</v>
      </c>
      <c r="F289" s="18">
        <v>50</v>
      </c>
    </row>
    <row r="290" spans="1:6" ht="12.75" outlineLevel="1">
      <c r="A290" s="15" t="s">
        <v>8</v>
      </c>
      <c r="B290" s="11" t="s">
        <v>124</v>
      </c>
      <c r="C290" s="11" t="s">
        <v>9</v>
      </c>
      <c r="D290" s="11" t="s">
        <v>2</v>
      </c>
      <c r="E290" s="11" t="s">
        <v>2</v>
      </c>
      <c r="F290" s="16">
        <f>F291+F294</f>
        <v>1391.9</v>
      </c>
    </row>
    <row r="291" spans="1:6" ht="12.75" outlineLevel="2">
      <c r="A291" s="15" t="s">
        <v>147</v>
      </c>
      <c r="B291" s="11" t="s">
        <v>124</v>
      </c>
      <c r="C291" s="11" t="s">
        <v>148</v>
      </c>
      <c r="D291" s="11" t="s">
        <v>2</v>
      </c>
      <c r="E291" s="11" t="s">
        <v>2</v>
      </c>
      <c r="F291" s="16">
        <f>F292</f>
        <v>284</v>
      </c>
    </row>
    <row r="292" spans="1:6" ht="12.75" outlineLevel="3">
      <c r="A292" s="15" t="s">
        <v>149</v>
      </c>
      <c r="B292" s="11" t="s">
        <v>124</v>
      </c>
      <c r="C292" s="11" t="s">
        <v>148</v>
      </c>
      <c r="D292" s="11" t="s">
        <v>150</v>
      </c>
      <c r="E292" s="11" t="s">
        <v>2</v>
      </c>
      <c r="F292" s="16">
        <f>F293</f>
        <v>284</v>
      </c>
    </row>
    <row r="293" spans="1:6" ht="12.75" outlineLevel="4">
      <c r="A293" s="17" t="s">
        <v>206</v>
      </c>
      <c r="B293" s="12" t="s">
        <v>124</v>
      </c>
      <c r="C293" s="12" t="s">
        <v>148</v>
      </c>
      <c r="D293" s="12" t="s">
        <v>150</v>
      </c>
      <c r="E293" s="12" t="s">
        <v>207</v>
      </c>
      <c r="F293" s="18">
        <v>284</v>
      </c>
    </row>
    <row r="294" spans="1:6" ht="12.75" outlineLevel="2">
      <c r="A294" s="15" t="s">
        <v>151</v>
      </c>
      <c r="B294" s="11" t="s">
        <v>124</v>
      </c>
      <c r="C294" s="11" t="s">
        <v>152</v>
      </c>
      <c r="D294" s="11" t="s">
        <v>2</v>
      </c>
      <c r="E294" s="11" t="s">
        <v>2</v>
      </c>
      <c r="F294" s="16">
        <f>F295+F297+F299</f>
        <v>1107.9</v>
      </c>
    </row>
    <row r="295" spans="1:6" ht="30" customHeight="1" outlineLevel="3">
      <c r="A295" s="15" t="s">
        <v>153</v>
      </c>
      <c r="B295" s="11" t="s">
        <v>124</v>
      </c>
      <c r="C295" s="11" t="s">
        <v>152</v>
      </c>
      <c r="D295" s="11" t="s">
        <v>154</v>
      </c>
      <c r="E295" s="11" t="s">
        <v>2</v>
      </c>
      <c r="F295" s="16">
        <f>F296</f>
        <v>300</v>
      </c>
    </row>
    <row r="296" spans="1:6" ht="12.75" outlineLevel="4">
      <c r="A296" s="17" t="s">
        <v>206</v>
      </c>
      <c r="B296" s="12" t="s">
        <v>124</v>
      </c>
      <c r="C296" s="12" t="s">
        <v>152</v>
      </c>
      <c r="D296" s="12" t="s">
        <v>154</v>
      </c>
      <c r="E296" s="12" t="s">
        <v>207</v>
      </c>
      <c r="F296" s="18">
        <v>300</v>
      </c>
    </row>
    <row r="297" spans="1:6" ht="39" customHeight="1" outlineLevel="3">
      <c r="A297" s="15" t="s">
        <v>155</v>
      </c>
      <c r="B297" s="11" t="s">
        <v>124</v>
      </c>
      <c r="C297" s="11" t="s">
        <v>152</v>
      </c>
      <c r="D297" s="11" t="s">
        <v>156</v>
      </c>
      <c r="E297" s="11" t="s">
        <v>2</v>
      </c>
      <c r="F297" s="16">
        <f>F298</f>
        <v>777.9</v>
      </c>
    </row>
    <row r="298" spans="1:6" ht="30" outlineLevel="4">
      <c r="A298" s="17" t="s">
        <v>210</v>
      </c>
      <c r="B298" s="12" t="s">
        <v>124</v>
      </c>
      <c r="C298" s="12" t="s">
        <v>152</v>
      </c>
      <c r="D298" s="12" t="s">
        <v>156</v>
      </c>
      <c r="E298" s="12" t="s">
        <v>211</v>
      </c>
      <c r="F298" s="18">
        <v>777.9</v>
      </c>
    </row>
    <row r="299" spans="1:6" ht="51" customHeight="1" outlineLevel="3">
      <c r="A299" s="15" t="s">
        <v>190</v>
      </c>
      <c r="B299" s="11" t="s">
        <v>124</v>
      </c>
      <c r="C299" s="11" t="s">
        <v>152</v>
      </c>
      <c r="D299" s="11" t="s">
        <v>157</v>
      </c>
      <c r="E299" s="11" t="s">
        <v>2</v>
      </c>
      <c r="F299" s="16">
        <f>F300+F301</f>
        <v>30</v>
      </c>
    </row>
    <row r="300" spans="1:6" ht="12.75" outlineLevel="4">
      <c r="A300" s="17" t="s">
        <v>206</v>
      </c>
      <c r="B300" s="12" t="s">
        <v>124</v>
      </c>
      <c r="C300" s="12" t="s">
        <v>152</v>
      </c>
      <c r="D300" s="12" t="s">
        <v>157</v>
      </c>
      <c r="E300" s="12" t="s">
        <v>207</v>
      </c>
      <c r="F300" s="18">
        <v>6.3</v>
      </c>
    </row>
    <row r="301" spans="1:6" ht="30" outlineLevel="4">
      <c r="A301" s="17" t="s">
        <v>210</v>
      </c>
      <c r="B301" s="12" t="s">
        <v>124</v>
      </c>
      <c r="C301" s="12" t="s">
        <v>152</v>
      </c>
      <c r="D301" s="12" t="s">
        <v>157</v>
      </c>
      <c r="E301" s="12" t="s">
        <v>211</v>
      </c>
      <c r="F301" s="18">
        <v>23.7</v>
      </c>
    </row>
    <row r="302" spans="1:6" ht="12.75" outlineLevel="1">
      <c r="A302" s="15" t="s">
        <v>17</v>
      </c>
      <c r="B302" s="11" t="s">
        <v>124</v>
      </c>
      <c r="C302" s="11" t="s">
        <v>18</v>
      </c>
      <c r="D302" s="11" t="s">
        <v>2</v>
      </c>
      <c r="E302" s="11" t="s">
        <v>2</v>
      </c>
      <c r="F302" s="16">
        <f>F303+F307</f>
        <v>3660</v>
      </c>
    </row>
    <row r="303" spans="1:6" ht="12.75" outlineLevel="2">
      <c r="A303" s="15" t="s">
        <v>48</v>
      </c>
      <c r="B303" s="11" t="s">
        <v>124</v>
      </c>
      <c r="C303" s="11" t="s">
        <v>49</v>
      </c>
      <c r="D303" s="11" t="s">
        <v>2</v>
      </c>
      <c r="E303" s="11" t="s">
        <v>2</v>
      </c>
      <c r="F303" s="16">
        <f>F304</f>
        <v>2650</v>
      </c>
    </row>
    <row r="304" spans="1:6" ht="30" outlineLevel="3">
      <c r="A304" s="15" t="s">
        <v>238</v>
      </c>
      <c r="B304" s="11" t="s">
        <v>124</v>
      </c>
      <c r="C304" s="11" t="s">
        <v>49</v>
      </c>
      <c r="D304" s="11" t="s">
        <v>225</v>
      </c>
      <c r="E304" s="11" t="s">
        <v>2</v>
      </c>
      <c r="F304" s="16">
        <f>F305+F306</f>
        <v>2650</v>
      </c>
    </row>
    <row r="305" spans="1:6" ht="20.25" outlineLevel="4">
      <c r="A305" s="17" t="s">
        <v>219</v>
      </c>
      <c r="B305" s="12" t="s">
        <v>124</v>
      </c>
      <c r="C305" s="12" t="s">
        <v>49</v>
      </c>
      <c r="D305" s="12" t="s">
        <v>225</v>
      </c>
      <c r="E305" s="12" t="s">
        <v>220</v>
      </c>
      <c r="F305" s="18">
        <v>400</v>
      </c>
    </row>
    <row r="306" spans="1:6" ht="20.25" outlineLevel="4">
      <c r="A306" s="17" t="s">
        <v>249</v>
      </c>
      <c r="B306" s="12" t="s">
        <v>124</v>
      </c>
      <c r="C306" s="12" t="s">
        <v>49</v>
      </c>
      <c r="D306" s="12" t="s">
        <v>225</v>
      </c>
      <c r="E306" s="12" t="s">
        <v>248</v>
      </c>
      <c r="F306" s="18">
        <v>2250</v>
      </c>
    </row>
    <row r="307" spans="1:6" ht="12.75" outlineLevel="2">
      <c r="A307" s="15" t="s">
        <v>59</v>
      </c>
      <c r="B307" s="11" t="s">
        <v>124</v>
      </c>
      <c r="C307" s="11" t="s">
        <v>60</v>
      </c>
      <c r="D307" s="11" t="s">
        <v>2</v>
      </c>
      <c r="E307" s="11" t="s">
        <v>2</v>
      </c>
      <c r="F307" s="16">
        <f>F308+F310+F312</f>
        <v>1010</v>
      </c>
    </row>
    <row r="308" spans="1:6" ht="12.75" outlineLevel="3">
      <c r="A308" s="15" t="s">
        <v>158</v>
      </c>
      <c r="B308" s="11" t="s">
        <v>124</v>
      </c>
      <c r="C308" s="11" t="s">
        <v>60</v>
      </c>
      <c r="D308" s="11" t="s">
        <v>159</v>
      </c>
      <c r="E308" s="11" t="s">
        <v>2</v>
      </c>
      <c r="F308" s="16">
        <f>F309</f>
        <v>465</v>
      </c>
    </row>
    <row r="309" spans="1:6" ht="12.75" outlineLevel="4">
      <c r="A309" s="17" t="s">
        <v>206</v>
      </c>
      <c r="B309" s="12" t="s">
        <v>124</v>
      </c>
      <c r="C309" s="12" t="s">
        <v>60</v>
      </c>
      <c r="D309" s="12" t="s">
        <v>159</v>
      </c>
      <c r="E309" s="12" t="s">
        <v>207</v>
      </c>
      <c r="F309" s="18">
        <v>465</v>
      </c>
    </row>
    <row r="310" spans="1:6" ht="48" customHeight="1" outlineLevel="3">
      <c r="A310" s="15" t="s">
        <v>189</v>
      </c>
      <c r="B310" s="11" t="s">
        <v>124</v>
      </c>
      <c r="C310" s="11" t="s">
        <v>60</v>
      </c>
      <c r="D310" s="11" t="s">
        <v>160</v>
      </c>
      <c r="E310" s="11" t="s">
        <v>2</v>
      </c>
      <c r="F310" s="16">
        <f>F311</f>
        <v>145</v>
      </c>
    </row>
    <row r="311" spans="1:6" ht="12.75" outlineLevel="4">
      <c r="A311" s="17" t="s">
        <v>206</v>
      </c>
      <c r="B311" s="12" t="s">
        <v>124</v>
      </c>
      <c r="C311" s="12" t="s">
        <v>60</v>
      </c>
      <c r="D311" s="12" t="s">
        <v>160</v>
      </c>
      <c r="E311" s="12" t="s">
        <v>207</v>
      </c>
      <c r="F311" s="18">
        <v>145</v>
      </c>
    </row>
    <row r="312" spans="1:6" ht="38.25" customHeight="1" outlineLevel="3">
      <c r="A312" s="15" t="s">
        <v>161</v>
      </c>
      <c r="B312" s="11" t="s">
        <v>124</v>
      </c>
      <c r="C312" s="11" t="s">
        <v>60</v>
      </c>
      <c r="D312" s="11" t="s">
        <v>162</v>
      </c>
      <c r="E312" s="11"/>
      <c r="F312" s="16">
        <f>F313</f>
        <v>400</v>
      </c>
    </row>
    <row r="313" spans="1:6" ht="12.75" outlineLevel="4">
      <c r="A313" s="17" t="s">
        <v>206</v>
      </c>
      <c r="B313" s="12" t="s">
        <v>124</v>
      </c>
      <c r="C313" s="12" t="s">
        <v>60</v>
      </c>
      <c r="D313" s="12" t="s">
        <v>162</v>
      </c>
      <c r="E313" s="12" t="s">
        <v>207</v>
      </c>
      <c r="F313" s="18">
        <v>400</v>
      </c>
    </row>
    <row r="314" spans="1:6" ht="12.75" outlineLevel="1">
      <c r="A314" s="15" t="s">
        <v>163</v>
      </c>
      <c r="B314" s="11" t="s">
        <v>124</v>
      </c>
      <c r="C314" s="11" t="s">
        <v>164</v>
      </c>
      <c r="D314" s="11" t="s">
        <v>2</v>
      </c>
      <c r="E314" s="11" t="s">
        <v>2</v>
      </c>
      <c r="F314" s="16">
        <f>F315</f>
        <v>60</v>
      </c>
    </row>
    <row r="315" spans="1:6" ht="12.75" outlineLevel="2">
      <c r="A315" s="15" t="s">
        <v>165</v>
      </c>
      <c r="B315" s="11" t="s">
        <v>124</v>
      </c>
      <c r="C315" s="11" t="s">
        <v>166</v>
      </c>
      <c r="D315" s="11" t="s">
        <v>2</v>
      </c>
      <c r="E315" s="11" t="s">
        <v>2</v>
      </c>
      <c r="F315" s="16">
        <f>F316</f>
        <v>60</v>
      </c>
    </row>
    <row r="316" spans="1:6" ht="38.25" customHeight="1" outlineLevel="3">
      <c r="A316" s="15" t="s">
        <v>197</v>
      </c>
      <c r="B316" s="11" t="s">
        <v>124</v>
      </c>
      <c r="C316" s="11" t="s">
        <v>166</v>
      </c>
      <c r="D316" s="11" t="s">
        <v>167</v>
      </c>
      <c r="E316" s="11" t="s">
        <v>2</v>
      </c>
      <c r="F316" s="16">
        <f>F317</f>
        <v>60</v>
      </c>
    </row>
    <row r="317" spans="1:7" ht="12.75" outlineLevel="4">
      <c r="A317" s="17" t="s">
        <v>206</v>
      </c>
      <c r="B317" s="12" t="s">
        <v>124</v>
      </c>
      <c r="C317" s="12" t="s">
        <v>166</v>
      </c>
      <c r="D317" s="12" t="s">
        <v>167</v>
      </c>
      <c r="E317" s="12" t="s">
        <v>207</v>
      </c>
      <c r="F317" s="18">
        <v>60</v>
      </c>
      <c r="G317" s="29"/>
    </row>
    <row r="318" spans="1:6" ht="12.75" outlineLevel="1">
      <c r="A318" s="15" t="s">
        <v>65</v>
      </c>
      <c r="B318" s="11" t="s">
        <v>124</v>
      </c>
      <c r="C318" s="11" t="s">
        <v>66</v>
      </c>
      <c r="D318" s="11" t="s">
        <v>2</v>
      </c>
      <c r="E318" s="11" t="s">
        <v>2</v>
      </c>
      <c r="F318" s="16">
        <f>F319+F322+F332</f>
        <v>36842.8</v>
      </c>
    </row>
    <row r="319" spans="1:6" ht="12.75" outlineLevel="2">
      <c r="A319" s="15" t="s">
        <v>168</v>
      </c>
      <c r="B319" s="11" t="s">
        <v>124</v>
      </c>
      <c r="C319" s="11" t="s">
        <v>169</v>
      </c>
      <c r="D319" s="11" t="s">
        <v>2</v>
      </c>
      <c r="E319" s="11" t="s">
        <v>2</v>
      </c>
      <c r="F319" s="16">
        <f>F320</f>
        <v>1209</v>
      </c>
    </row>
    <row r="320" spans="1:6" ht="27" customHeight="1" outlineLevel="3">
      <c r="A320" s="15" t="s">
        <v>170</v>
      </c>
      <c r="B320" s="11" t="s">
        <v>124</v>
      </c>
      <c r="C320" s="11" t="s">
        <v>169</v>
      </c>
      <c r="D320" s="11" t="s">
        <v>171</v>
      </c>
      <c r="E320" s="11" t="s">
        <v>2</v>
      </c>
      <c r="F320" s="16">
        <f>F321</f>
        <v>1209</v>
      </c>
    </row>
    <row r="321" spans="1:6" ht="20.25" outlineLevel="4">
      <c r="A321" s="17" t="s">
        <v>239</v>
      </c>
      <c r="B321" s="12" t="s">
        <v>124</v>
      </c>
      <c r="C321" s="12" t="s">
        <v>169</v>
      </c>
      <c r="D321" s="12" t="s">
        <v>171</v>
      </c>
      <c r="E321" s="12" t="s">
        <v>240</v>
      </c>
      <c r="F321" s="18">
        <v>1209</v>
      </c>
    </row>
    <row r="322" spans="1:6" ht="12.75" outlineLevel="2">
      <c r="A322" s="15" t="s">
        <v>67</v>
      </c>
      <c r="B322" s="11" t="s">
        <v>124</v>
      </c>
      <c r="C322" s="11" t="s">
        <v>68</v>
      </c>
      <c r="D322" s="11" t="s">
        <v>2</v>
      </c>
      <c r="E322" s="11" t="s">
        <v>2</v>
      </c>
      <c r="F322" s="16">
        <f>F323+F328+F330</f>
        <v>34151.3</v>
      </c>
    </row>
    <row r="323" spans="1:6" ht="51" customHeight="1" outlineLevel="3">
      <c r="A323" s="15" t="s">
        <v>172</v>
      </c>
      <c r="B323" s="11" t="s">
        <v>124</v>
      </c>
      <c r="C323" s="11" t="s">
        <v>68</v>
      </c>
      <c r="D323" s="11" t="s">
        <v>173</v>
      </c>
      <c r="E323" s="11" t="s">
        <v>2</v>
      </c>
      <c r="F323" s="16">
        <f>F324+F325+F326+F327</f>
        <v>2476.5</v>
      </c>
    </row>
    <row r="324" spans="1:6" ht="21.75" customHeight="1" outlineLevel="3">
      <c r="A324" s="17" t="s">
        <v>213</v>
      </c>
      <c r="B324" s="12" t="s">
        <v>124</v>
      </c>
      <c r="C324" s="12" t="s">
        <v>68</v>
      </c>
      <c r="D324" s="12" t="s">
        <v>173</v>
      </c>
      <c r="E324" s="12" t="s">
        <v>202</v>
      </c>
      <c r="F324" s="18">
        <v>2358.6</v>
      </c>
    </row>
    <row r="325" spans="1:6" ht="19.5" customHeight="1" outlineLevel="3">
      <c r="A325" s="17" t="s">
        <v>214</v>
      </c>
      <c r="B325" s="12" t="s">
        <v>124</v>
      </c>
      <c r="C325" s="12" t="s">
        <v>68</v>
      </c>
      <c r="D325" s="12" t="s">
        <v>173</v>
      </c>
      <c r="E325" s="12" t="s">
        <v>203</v>
      </c>
      <c r="F325" s="18">
        <v>40</v>
      </c>
    </row>
    <row r="326" spans="1:6" ht="21" customHeight="1" outlineLevel="3">
      <c r="A326" s="17" t="s">
        <v>204</v>
      </c>
      <c r="B326" s="12" t="s">
        <v>124</v>
      </c>
      <c r="C326" s="12" t="s">
        <v>68</v>
      </c>
      <c r="D326" s="12" t="s">
        <v>173</v>
      </c>
      <c r="E326" s="12" t="s">
        <v>205</v>
      </c>
      <c r="F326" s="18">
        <v>35.5</v>
      </c>
    </row>
    <row r="327" spans="1:6" ht="12.75" outlineLevel="4">
      <c r="A327" s="17" t="s">
        <v>206</v>
      </c>
      <c r="B327" s="12" t="s">
        <v>124</v>
      </c>
      <c r="C327" s="12" t="s">
        <v>68</v>
      </c>
      <c r="D327" s="12" t="s">
        <v>173</v>
      </c>
      <c r="E327" s="12" t="s">
        <v>207</v>
      </c>
      <c r="F327" s="18">
        <v>42.4</v>
      </c>
    </row>
    <row r="328" spans="1:6" ht="32.25" customHeight="1" outlineLevel="3">
      <c r="A328" s="15" t="s">
        <v>174</v>
      </c>
      <c r="B328" s="11" t="s">
        <v>124</v>
      </c>
      <c r="C328" s="11" t="s">
        <v>68</v>
      </c>
      <c r="D328" s="11" t="s">
        <v>175</v>
      </c>
      <c r="E328" s="11" t="s">
        <v>2</v>
      </c>
      <c r="F328" s="16">
        <f>F329</f>
        <v>30782.4</v>
      </c>
    </row>
    <row r="329" spans="1:6" ht="20.25" outlineLevel="4">
      <c r="A329" s="17" t="s">
        <v>241</v>
      </c>
      <c r="B329" s="12" t="s">
        <v>124</v>
      </c>
      <c r="C329" s="12" t="s">
        <v>68</v>
      </c>
      <c r="D329" s="12" t="s">
        <v>175</v>
      </c>
      <c r="E329" s="12" t="s">
        <v>242</v>
      </c>
      <c r="F329" s="18">
        <v>30782.4</v>
      </c>
    </row>
    <row r="330" spans="1:6" ht="41.25" customHeight="1" outlineLevel="3">
      <c r="A330" s="15" t="s">
        <v>191</v>
      </c>
      <c r="B330" s="11" t="s">
        <v>124</v>
      </c>
      <c r="C330" s="11" t="s">
        <v>68</v>
      </c>
      <c r="D330" s="11" t="s">
        <v>71</v>
      </c>
      <c r="E330" s="11" t="s">
        <v>2</v>
      </c>
      <c r="F330" s="16">
        <f>F331</f>
        <v>892.4</v>
      </c>
    </row>
    <row r="331" spans="1:6" ht="20.25" outlineLevel="4">
      <c r="A331" s="17" t="s">
        <v>229</v>
      </c>
      <c r="B331" s="12" t="s">
        <v>124</v>
      </c>
      <c r="C331" s="12" t="s">
        <v>68</v>
      </c>
      <c r="D331" s="12" t="s">
        <v>71</v>
      </c>
      <c r="E331" s="12" t="s">
        <v>228</v>
      </c>
      <c r="F331" s="18">
        <v>892.4</v>
      </c>
    </row>
    <row r="332" spans="1:6" ht="12.75" outlineLevel="2">
      <c r="A332" s="15" t="s">
        <v>176</v>
      </c>
      <c r="B332" s="11" t="s">
        <v>124</v>
      </c>
      <c r="C332" s="11" t="s">
        <v>177</v>
      </c>
      <c r="D332" s="11" t="s">
        <v>2</v>
      </c>
      <c r="E332" s="11" t="s">
        <v>2</v>
      </c>
      <c r="F332" s="16">
        <f>F333</f>
        <v>1482.5</v>
      </c>
    </row>
    <row r="333" spans="1:6" ht="53.25" customHeight="1" outlineLevel="3">
      <c r="A333" s="15" t="s">
        <v>178</v>
      </c>
      <c r="B333" s="11" t="s">
        <v>124</v>
      </c>
      <c r="C333" s="11" t="s">
        <v>177</v>
      </c>
      <c r="D333" s="11" t="s">
        <v>179</v>
      </c>
      <c r="E333" s="11" t="s">
        <v>2</v>
      </c>
      <c r="F333" s="16">
        <f>F334+F335+F336+F337</f>
        <v>1482.5</v>
      </c>
    </row>
    <row r="334" spans="1:7" ht="21.75" customHeight="1" outlineLevel="3">
      <c r="A334" s="17" t="s">
        <v>213</v>
      </c>
      <c r="B334" s="12" t="s">
        <v>124</v>
      </c>
      <c r="C334" s="12" t="s">
        <v>177</v>
      </c>
      <c r="D334" s="12" t="s">
        <v>179</v>
      </c>
      <c r="E334" s="12" t="s">
        <v>202</v>
      </c>
      <c r="F334" s="18">
        <v>1347.7</v>
      </c>
      <c r="G334" s="32"/>
    </row>
    <row r="335" spans="1:6" ht="22.5" customHeight="1" outlineLevel="3">
      <c r="A335" s="17" t="s">
        <v>214</v>
      </c>
      <c r="B335" s="12" t="s">
        <v>124</v>
      </c>
      <c r="C335" s="12" t="s">
        <v>177</v>
      </c>
      <c r="D335" s="12" t="s">
        <v>179</v>
      </c>
      <c r="E335" s="12" t="s">
        <v>203</v>
      </c>
      <c r="F335" s="18">
        <v>40.8</v>
      </c>
    </row>
    <row r="336" spans="1:6" ht="23.25" customHeight="1" outlineLevel="3">
      <c r="A336" s="17" t="s">
        <v>204</v>
      </c>
      <c r="B336" s="12" t="s">
        <v>124</v>
      </c>
      <c r="C336" s="12" t="s">
        <v>177</v>
      </c>
      <c r="D336" s="12" t="s">
        <v>179</v>
      </c>
      <c r="E336" s="12" t="s">
        <v>205</v>
      </c>
      <c r="F336" s="18">
        <v>42</v>
      </c>
    </row>
    <row r="337" spans="1:6" ht="12.75" outlineLevel="4">
      <c r="A337" s="17" t="s">
        <v>206</v>
      </c>
      <c r="B337" s="12" t="s">
        <v>124</v>
      </c>
      <c r="C337" s="12" t="s">
        <v>177</v>
      </c>
      <c r="D337" s="12" t="s">
        <v>179</v>
      </c>
      <c r="E337" s="12" t="s">
        <v>207</v>
      </c>
      <c r="F337" s="18">
        <v>52</v>
      </c>
    </row>
    <row r="338" spans="1:9" ht="13.5" thickBot="1">
      <c r="A338" s="20" t="s">
        <v>201</v>
      </c>
      <c r="B338" s="21"/>
      <c r="C338" s="21"/>
      <c r="D338" s="21"/>
      <c r="E338" s="21"/>
      <c r="F338" s="22">
        <f>F12+FIO+F62+F143+F172+F180+F229+F243</f>
        <v>1041941.5000000001</v>
      </c>
      <c r="I338" s="30"/>
    </row>
    <row r="339" ht="42.75" customHeight="1">
      <c r="A339" s="1"/>
    </row>
    <row r="340" ht="42.75" customHeight="1">
      <c r="A340" s="1"/>
    </row>
  </sheetData>
  <sheetProtection/>
  <mergeCells count="6">
    <mergeCell ref="A4:F4"/>
    <mergeCell ref="D1:F1"/>
    <mergeCell ref="B5:F5"/>
    <mergeCell ref="A8:F8"/>
    <mergeCell ref="B2:F2"/>
    <mergeCell ref="A3:F3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2012-12-25T05:01:26Z</cp:lastPrinted>
  <dcterms:created xsi:type="dcterms:W3CDTF">2002-03-11T10:22:12Z</dcterms:created>
  <dcterms:modified xsi:type="dcterms:W3CDTF">2012-12-27T02:56:14Z</dcterms:modified>
  <cp:category/>
  <cp:version/>
  <cp:contentType/>
  <cp:contentStatus/>
</cp:coreProperties>
</file>