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12" windowWidth="15456" windowHeight="1026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'Бюджет'!$A$31:$E$31</definedName>
    <definedName name="_xlnm.Print_Titles" localSheetId="0">'Бюджет'!$19:$19</definedName>
  </definedNames>
  <calcPr fullCalcOnLoad="1"/>
</workbook>
</file>

<file path=xl/sharedStrings.xml><?xml version="1.0" encoding="utf-8"?>
<sst xmlns="http://schemas.openxmlformats.org/spreadsheetml/2006/main" count="151" uniqueCount="81">
  <si>
    <t>Итого</t>
  </si>
  <si>
    <t/>
  </si>
  <si>
    <t>Наименование кода</t>
  </si>
  <si>
    <t>01</t>
  </si>
  <si>
    <t>02</t>
  </si>
  <si>
    <t>03</t>
  </si>
  <si>
    <t>04</t>
  </si>
  <si>
    <t>06</t>
  </si>
  <si>
    <t>11</t>
  </si>
  <si>
    <t>13</t>
  </si>
  <si>
    <t>09</t>
  </si>
  <si>
    <t>05</t>
  </si>
  <si>
    <t>08</t>
  </si>
  <si>
    <t>12</t>
  </si>
  <si>
    <t>07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</si>
  <si>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</si>
  <si>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</si>
  <si>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</si>
  <si>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</si>
  <si>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</si>
  <si>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</si>
  <si>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</si>
  <si>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</si>
  <si>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</si>
  <si>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</si>
  <si>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</si>
  <si>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</si>
  <si>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</si>
  <si>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</si>
  <si>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</si>
  <si>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</si>
  <si>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</si>
  <si>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</si>
  <si>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</si>
  <si>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</si>
  <si>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</si>
  <si>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</si>
  <si>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</si>
  <si>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</si>
  <si>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</si>
  <si>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</si>
  <si>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</si>
  <si>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</si>
  <si>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</si>
  <si>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</si>
  <si>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</si>
  <si>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</si>
  <si>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</si>
  <si>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</si>
  <si>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</si>
  <si>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</si>
  <si>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</si>
  <si>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Другие вопросы в области средств массовой информации</t>
  </si>
  <si>
    <t>Другие вопросы в области национальной безопасности и правоохранительной деятельности</t>
  </si>
  <si>
    <t>Транспорт</t>
  </si>
  <si>
    <t>Жилищное хозяйство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</si>
  <si>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</si>
  <si>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</si>
  <si>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</si>
  <si>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тыс. рублей</t>
  </si>
  <si>
    <t>Судебная система</t>
  </si>
  <si>
    <t>"О внесении изменений в решение Думы Усть-Кутского</t>
  </si>
  <si>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Приложение № 9</t>
    </r>
  </si>
  <si>
    <t xml:space="preserve">к решению Думы Усть-Кутского </t>
  </si>
  <si>
    <t>".</t>
  </si>
  <si>
    <t>Профессиональная подготовка, переподготовка и повышение квалификации</t>
  </si>
  <si>
    <t xml:space="preserve"> на 2021 год и на плановый период 2022 и 2023 годов"</t>
  </si>
  <si>
    <t>муниципального образования от 22.12.2020 г. № 17</t>
  </si>
  <si>
    <t>на 2021 год и на плановый период 2022 и 2023 годов"</t>
  </si>
  <si>
    <t>РАСПРЕДЕЛЕНИЕ БЮДЖЕТНЫХ АССИГНОВАНИЙ   ПО РАЗДЕЛАМ И ПОДРАЗДЕЛАМ КЛАССИФИКАЦИИ РАСХОДОВ БЮДЖЕТОВ НА ПЛАНОВЫЙ ПЕРИОД 2022 и 2023 ГОДОВ</t>
  </si>
  <si>
    <t>Ассигнования 2022  год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</si>
  <si>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</si>
  <si>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</si>
  <si>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ОХРАНА ОКРУЖАЮЩЕЙ СРЕДЫ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</si>
  <si>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</si>
  <si>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</si>
  <si>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</si>
  <si>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Ассигнования 2023 год</t>
  </si>
  <si>
    <t>Гражданская оборона</t>
  </si>
  <si>
    <t>Приложение № 4</t>
  </si>
  <si>
    <t>от 26.10.2021 г. №  68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</si>
</sst>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49" fontId="7" fillId="33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9" fontId="7" fillId="33" borderId="14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 applyProtection="1">
      <alignment horizontal="left"/>
      <protection/>
    </xf>
    <xf numFmtId="49" fontId="7" fillId="33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174" fontId="8" fillId="0" borderId="17" xfId="0" applyNumberFormat="1" applyFont="1" applyBorder="1" applyAlignment="1">
      <alignment horizontal="right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174" fontId="7" fillId="33" borderId="17" xfId="0" applyNumberFormat="1" applyFont="1" applyFill="1" applyBorder="1" applyAlignment="1">
      <alignment horizontal="right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174" fontId="8" fillId="34" borderId="17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174" fontId="7" fillId="33" borderId="16" xfId="0" applyNumberFormat="1" applyFont="1" applyFill="1" applyBorder="1" applyAlignment="1">
      <alignment horizontal="right" vertical="center" wrapText="1"/>
    </xf>
    <xf numFmtId="174" fontId="8" fillId="34" borderId="16" xfId="0" applyNumberFormat="1" applyFont="1" applyFill="1" applyBorder="1" applyAlignment="1">
      <alignment horizontal="right" vertical="center" wrapText="1"/>
    </xf>
    <xf numFmtId="174" fontId="8" fillId="0" borderId="16" xfId="0" applyNumberFormat="1" applyFont="1" applyBorder="1" applyAlignment="1">
      <alignment horizontal="right" vertical="center" wrapText="1"/>
    </xf>
    <xf numFmtId="174" fontId="7" fillId="33" borderId="15" xfId="0" applyNumberFormat="1" applyFont="1" applyFill="1" applyBorder="1" applyAlignment="1">
      <alignment horizontal="right" vertical="center" wrapText="1"/>
    </xf>
    <xf numFmtId="174" fontId="7" fillId="33" borderId="11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49" fontId="8" fillId="34" borderId="19" xfId="0" applyNumberFormat="1" applyFont="1" applyFill="1" applyBorder="1" applyAlignment="1">
      <alignment horizontal="left" vertical="center" wrapText="1"/>
    </xf>
    <xf numFmtId="174" fontId="8" fillId="34" borderId="19" xfId="0" applyNumberFormat="1" applyFont="1" applyFill="1" applyBorder="1" applyAlignment="1">
      <alignment horizontal="right" vertical="center" wrapText="1"/>
    </xf>
    <xf numFmtId="174" fontId="8" fillId="34" borderId="20" xfId="0" applyNumberFormat="1" applyFont="1" applyFill="1" applyBorder="1" applyAlignment="1">
      <alignment horizontal="right" vertical="center" wrapText="1"/>
    </xf>
    <xf numFmtId="174" fontId="8" fillId="0" borderId="16" xfId="0" applyNumberFormat="1" applyFont="1" applyFill="1" applyBorder="1" applyAlignment="1">
      <alignment horizontal="righ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174" fontId="7" fillId="33" borderId="21" xfId="0" applyNumberFormat="1" applyFont="1" applyFill="1" applyBorder="1" applyAlignment="1">
      <alignment horizontal="right" vertical="center" wrapText="1"/>
    </xf>
    <xf numFmtId="174" fontId="8" fillId="34" borderId="21" xfId="0" applyNumberFormat="1" applyFont="1" applyFill="1" applyBorder="1" applyAlignment="1">
      <alignment horizontal="right" vertical="center" wrapText="1"/>
    </xf>
    <xf numFmtId="174" fontId="8" fillId="0" borderId="21" xfId="0" applyNumberFormat="1" applyFont="1" applyFill="1" applyBorder="1" applyAlignment="1">
      <alignment horizontal="right" vertical="center" wrapText="1"/>
    </xf>
    <xf numFmtId="174" fontId="7" fillId="33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74" fontId="7" fillId="33" borderId="1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9"/>
  <sheetViews>
    <sheetView showGridLines="0" tabSelected="1" zoomScale="120" zoomScaleNormal="120" workbookViewId="0" topLeftCell="A1">
      <selection activeCell="A7" sqref="A7:E7"/>
    </sheetView>
  </sheetViews>
  <sheetFormatPr defaultColWidth="9.140625" defaultRowHeight="12.75" customHeight="1" outlineLevelRow="1"/>
  <cols>
    <col min="1" max="1" width="61.57421875" style="0" customWidth="1"/>
    <col min="2" max="2" width="5.8515625" style="0" customWidth="1"/>
    <col min="3" max="3" width="6.00390625" style="0" customWidth="1"/>
    <col min="4" max="4" width="16.8515625" style="0" customWidth="1"/>
    <col min="5" max="5" width="15.7109375" style="0" customWidth="1"/>
    <col min="6" max="6" width="1.8515625" style="0" customWidth="1"/>
  </cols>
  <sheetData>
    <row r="1" spans="1:5" ht="12.75" customHeight="1">
      <c r="A1" s="10"/>
      <c r="E1" s="10" t="s">
        <v>79</v>
      </c>
    </row>
    <row r="2" spans="1:5" ht="12.75" customHeight="1">
      <c r="A2" s="41" t="s">
        <v>48</v>
      </c>
      <c r="B2" s="47"/>
      <c r="C2" s="47"/>
      <c r="D2" s="47"/>
      <c r="E2" s="47"/>
    </row>
    <row r="3" spans="1:5" ht="12.75" customHeight="1">
      <c r="A3" s="41" t="s">
        <v>61</v>
      </c>
      <c r="B3" s="41"/>
      <c r="C3" s="41"/>
      <c r="D3" s="41"/>
      <c r="E3" s="41"/>
    </row>
    <row r="4" spans="1:5" ht="12.75" customHeight="1">
      <c r="A4" s="41" t="s">
        <v>67</v>
      </c>
      <c r="B4" s="41"/>
      <c r="C4" s="41"/>
      <c r="D4" s="41"/>
      <c r="E4" s="41"/>
    </row>
    <row r="5" spans="1:5" ht="12.75" customHeight="1">
      <c r="A5" s="42" t="s">
        <v>47</v>
      </c>
      <c r="B5" s="42"/>
      <c r="C5" s="42"/>
      <c r="D5" s="42"/>
      <c r="E5" s="42"/>
    </row>
    <row r="6" spans="1:5" ht="12.75" customHeight="1">
      <c r="A6" s="42" t="s">
        <v>66</v>
      </c>
      <c r="B6" s="48"/>
      <c r="C6" s="48"/>
      <c r="D6" s="48"/>
      <c r="E6" s="48"/>
    </row>
    <row r="7" spans="1:5" ht="12.75" customHeight="1">
      <c r="A7" s="42" t="s">
        <v>80</v>
      </c>
      <c r="B7" s="42"/>
      <c r="C7" s="42"/>
      <c r="D7" s="42"/>
      <c r="E7" s="42"/>
    </row>
    <row r="8" spans="1:5" ht="12.75" customHeight="1">
      <c r="A8" s="8"/>
      <c r="B8" s="8"/>
      <c r="C8" s="8"/>
      <c r="D8" s="8"/>
      <c r="E8" s="8"/>
    </row>
    <row r="9" spans="1:5" ht="12.75" customHeight="1">
      <c r="A9" s="8"/>
      <c r="B9" s="8"/>
      <c r="C9" s="8"/>
      <c r="D9" s="8"/>
      <c r="E9" s="8"/>
    </row>
    <row r="10" spans="1:5" ht="12.75" customHeight="1">
      <c r="A10" s="8"/>
      <c r="B10" s="45" t="s">
        <v>62</v>
      </c>
      <c r="C10" s="46"/>
      <c r="D10" s="46"/>
      <c r="E10" s="46"/>
    </row>
    <row r="11" spans="1:5" ht="12.75" customHeight="1">
      <c r="A11" s="42" t="s">
        <v>63</v>
      </c>
      <c r="B11" s="42"/>
      <c r="C11" s="42"/>
      <c r="D11" s="42"/>
      <c r="E11" s="42"/>
    </row>
    <row r="12" spans="1:5" ht="12.75" customHeight="1">
      <c r="A12" s="42" t="s">
        <v>67</v>
      </c>
      <c r="B12" s="42"/>
      <c r="C12" s="42"/>
      <c r="D12" s="42"/>
      <c r="E12" s="42"/>
    </row>
    <row r="13" spans="1:5" ht="12.75" customHeight="1">
      <c r="A13" s="42" t="s">
        <v>47</v>
      </c>
      <c r="B13" s="42"/>
      <c r="C13" s="42"/>
      <c r="D13" s="42"/>
      <c r="E13" s="42"/>
    </row>
    <row r="14" spans="1:5" ht="12.75" customHeight="1">
      <c r="A14" s="42" t="s">
        <v>68</v>
      </c>
      <c r="B14" s="42"/>
      <c r="C14" s="42"/>
      <c r="D14" s="42"/>
      <c r="E14" s="42"/>
    </row>
    <row r="15" spans="1:5" ht="12.75" customHeight="1">
      <c r="A15" s="42"/>
      <c r="B15" s="42"/>
      <c r="C15" s="42"/>
      <c r="D15" s="42"/>
      <c r="E15" s="42"/>
    </row>
    <row r="16" spans="1:5" ht="12.75" customHeight="1">
      <c r="A16" s="8"/>
      <c r="B16" s="9"/>
      <c r="C16" s="9"/>
      <c r="D16" s="9"/>
      <c r="E16" s="9"/>
    </row>
    <row r="17" spans="1:5" ht="27" customHeight="1">
      <c r="A17" s="43" t="s">
        <v>69</v>
      </c>
      <c r="B17" s="44"/>
      <c r="C17" s="44"/>
      <c r="D17" s="44"/>
      <c r="E17" s="44"/>
    </row>
    <row r="18" spans="1:5" ht="14.25" customHeight="1" thickBot="1">
      <c r="A18" s="3"/>
      <c r="B18" s="2"/>
      <c r="C18" s="2"/>
      <c r="D18" s="2"/>
      <c r="E18" s="4" t="s">
        <v>59</v>
      </c>
    </row>
    <row r="19" spans="1:5" ht="27" thickBot="1">
      <c r="A19" s="5" t="s">
        <v>2</v>
      </c>
      <c r="B19" s="6" t="s">
        <v>45</v>
      </c>
      <c r="C19" s="6" t="s">
        <v>46</v>
      </c>
      <c r="D19" s="6" t="s">
        <v>70</v>
      </c>
      <c r="E19" s="7" t="s">
        <v>77</v>
      </c>
    </row>
    <row r="20" spans="1:5" ht="18" customHeight="1">
      <c r="A20" s="11" t="s">
        <v>17</v>
      </c>
      <c r="B20" s="15" t="s">
        <v>3</v>
      </c>
      <c r="C20" s="15" t="s">
        <v>1</v>
      </c>
      <c r="D20" s="26">
        <f>D21+D22+D23+D24+D25+D26+D27</f>
        <v>191504.2</v>
      </c>
      <c r="E20" s="37">
        <f>E21+E22+E23+E24+E25+E26+E27</f>
        <v>173719.59999999998</v>
      </c>
    </row>
    <row r="21" spans="1:5" ht="27" customHeight="1" outlineLevel="1">
      <c r="A21" s="12" t="s">
        <v>18</v>
      </c>
      <c r="B21" s="16" t="s">
        <v>3</v>
      </c>
      <c r="C21" s="16" t="s">
        <v>4</v>
      </c>
      <c r="D21" s="24">
        <v>5148.4</v>
      </c>
      <c r="E21" s="21">
        <v>5148.4</v>
      </c>
    </row>
    <row r="22" spans="1:5" ht="27" customHeight="1" outlineLevel="1">
      <c r="A22" s="12" t="s">
        <v>19</v>
      </c>
      <c r="B22" s="16" t="s">
        <v>3</v>
      </c>
      <c r="C22" s="16" t="s">
        <v>5</v>
      </c>
      <c r="D22" s="25">
        <v>8065.4</v>
      </c>
      <c r="E22" s="17">
        <v>8390</v>
      </c>
    </row>
    <row r="23" spans="1:5" ht="36" outlineLevel="1">
      <c r="A23" s="12" t="s">
        <v>20</v>
      </c>
      <c r="B23" s="16" t="s">
        <v>3</v>
      </c>
      <c r="C23" s="16" t="s">
        <v>6</v>
      </c>
      <c r="D23" s="32">
        <v>92245.8</v>
      </c>
      <c r="E23" s="17">
        <v>77201.9</v>
      </c>
    </row>
    <row r="24" spans="1:5" ht="12.75" outlineLevel="1">
      <c r="A24" s="12" t="s">
        <v>60</v>
      </c>
      <c r="B24" s="16" t="s">
        <v>3</v>
      </c>
      <c r="C24" s="16" t="s">
        <v>11</v>
      </c>
      <c r="D24" s="32">
        <v>127.9</v>
      </c>
      <c r="E24" s="17">
        <v>11.4</v>
      </c>
    </row>
    <row r="25" spans="1:5" ht="24" outlineLevel="1">
      <c r="A25" s="12" t="s">
        <v>21</v>
      </c>
      <c r="B25" s="16" t="s">
        <v>3</v>
      </c>
      <c r="C25" s="16" t="s">
        <v>7</v>
      </c>
      <c r="D25" s="25">
        <v>43935.1</v>
      </c>
      <c r="E25" s="17">
        <v>43743</v>
      </c>
    </row>
    <row r="26" spans="1:5" ht="12.75" outlineLevel="1">
      <c r="A26" s="12" t="s">
        <v>22</v>
      </c>
      <c r="B26" s="16" t="s">
        <v>3</v>
      </c>
      <c r="C26" s="16" t="s">
        <v>8</v>
      </c>
      <c r="D26" s="25">
        <v>5000</v>
      </c>
      <c r="E26" s="17">
        <v>5000</v>
      </c>
    </row>
    <row r="27" spans="1:5" ht="12.75" outlineLevel="1">
      <c r="A27" s="12" t="s">
        <v>23</v>
      </c>
      <c r="B27" s="16" t="s">
        <v>3</v>
      </c>
      <c r="C27" s="16" t="s">
        <v>9</v>
      </c>
      <c r="D27" s="25">
        <v>36981.6</v>
      </c>
      <c r="E27" s="17">
        <v>34224.9</v>
      </c>
    </row>
    <row r="28" spans="1:5" ht="15" customHeight="1" outlineLevel="1">
      <c r="A28" s="13" t="s">
        <v>49</v>
      </c>
      <c r="B28" s="18" t="s">
        <v>4</v>
      </c>
      <c r="C28" s="18"/>
      <c r="D28" s="23">
        <f>D29</f>
        <v>191</v>
      </c>
      <c r="E28" s="19">
        <f>E29</f>
        <v>198.8</v>
      </c>
    </row>
    <row r="29" spans="1:5" ht="12.75" outlineLevel="1">
      <c r="A29" s="12" t="s">
        <v>50</v>
      </c>
      <c r="B29" s="20" t="s">
        <v>4</v>
      </c>
      <c r="C29" s="20" t="s">
        <v>5</v>
      </c>
      <c r="D29" s="24">
        <v>191</v>
      </c>
      <c r="E29" s="21">
        <v>198.8</v>
      </c>
    </row>
    <row r="30" spans="1:6" ht="27.75" customHeight="1" outlineLevel="1">
      <c r="A30" s="13" t="s">
        <v>24</v>
      </c>
      <c r="B30" s="18" t="s">
        <v>5</v>
      </c>
      <c r="C30" s="18"/>
      <c r="D30" s="23">
        <f>D31+D33+D32</f>
        <v>10950</v>
      </c>
      <c r="E30" s="19">
        <f>E31+E33+E32</f>
        <v>10118.1</v>
      </c>
      <c r="F30" s="38"/>
    </row>
    <row r="31" spans="1:5" ht="12.75" outlineLevel="1">
      <c r="A31" s="12" t="s">
        <v>78</v>
      </c>
      <c r="B31" s="20" t="s">
        <v>5</v>
      </c>
      <c r="C31" s="20" t="s">
        <v>10</v>
      </c>
      <c r="D31" s="24">
        <v>89.5</v>
      </c>
      <c r="E31" s="21">
        <v>8.2</v>
      </c>
    </row>
    <row r="32" spans="1:5" ht="24" outlineLevel="1">
      <c r="A32" s="12" t="s">
        <v>71</v>
      </c>
      <c r="B32" s="20" t="s">
        <v>5</v>
      </c>
      <c r="C32" s="20" t="s">
        <v>15</v>
      </c>
      <c r="D32" s="24">
        <v>10625.5</v>
      </c>
      <c r="E32" s="21">
        <v>10094.9</v>
      </c>
    </row>
    <row r="33" spans="1:5" ht="24" outlineLevel="1">
      <c r="A33" s="12" t="s">
        <v>53</v>
      </c>
      <c r="B33" s="20" t="s">
        <v>5</v>
      </c>
      <c r="C33" s="20" t="s">
        <v>16</v>
      </c>
      <c r="D33" s="24">
        <v>235</v>
      </c>
      <c r="E33" s="21">
        <v>15</v>
      </c>
    </row>
    <row r="34" spans="1:5" ht="15.75" customHeight="1">
      <c r="A34" s="13" t="s">
        <v>25</v>
      </c>
      <c r="B34" s="18" t="s">
        <v>6</v>
      </c>
      <c r="C34" s="18" t="s">
        <v>1</v>
      </c>
      <c r="D34" s="23">
        <f>D35+D36+D37+D38</f>
        <v>28124.9</v>
      </c>
      <c r="E34" s="19">
        <f>E35+E36+E37+E38</f>
        <v>28320.4</v>
      </c>
    </row>
    <row r="35" spans="1:5" ht="12.75" outlineLevel="1">
      <c r="A35" s="12" t="s">
        <v>26</v>
      </c>
      <c r="B35" s="20" t="s">
        <v>6</v>
      </c>
      <c r="C35" s="20" t="s">
        <v>11</v>
      </c>
      <c r="D35" s="24">
        <v>100</v>
      </c>
      <c r="E35" s="21">
        <v>0</v>
      </c>
    </row>
    <row r="36" spans="1:5" ht="12.75" outlineLevel="1">
      <c r="A36" s="12" t="s">
        <v>54</v>
      </c>
      <c r="B36" s="20" t="s">
        <v>6</v>
      </c>
      <c r="C36" s="20" t="s">
        <v>12</v>
      </c>
      <c r="D36" s="24">
        <v>2577.3</v>
      </c>
      <c r="E36" s="21">
        <v>1617.3</v>
      </c>
    </row>
    <row r="37" spans="1:5" ht="12.75" outlineLevel="1">
      <c r="A37" s="12" t="s">
        <v>27</v>
      </c>
      <c r="B37" s="20" t="s">
        <v>6</v>
      </c>
      <c r="C37" s="20" t="s">
        <v>10</v>
      </c>
      <c r="D37" s="24">
        <v>14990.9</v>
      </c>
      <c r="E37" s="21">
        <v>15896.4</v>
      </c>
    </row>
    <row r="38" spans="1:5" ht="12.75">
      <c r="A38" s="12" t="s">
        <v>28</v>
      </c>
      <c r="B38" s="20" t="s">
        <v>6</v>
      </c>
      <c r="C38" s="20" t="s">
        <v>13</v>
      </c>
      <c r="D38" s="24">
        <v>10456.7</v>
      </c>
      <c r="E38" s="21">
        <v>10806.7</v>
      </c>
    </row>
    <row r="39" spans="1:5" ht="16.5" customHeight="1" outlineLevel="1">
      <c r="A39" s="13" t="s">
        <v>29</v>
      </c>
      <c r="B39" s="18" t="s">
        <v>11</v>
      </c>
      <c r="C39" s="18"/>
      <c r="D39" s="23">
        <f>D40+D41</f>
        <v>10540.3</v>
      </c>
      <c r="E39" s="19">
        <f>E40+E41</f>
        <v>540.3</v>
      </c>
    </row>
    <row r="40" spans="1:5" ht="12.75" outlineLevel="1">
      <c r="A40" s="12" t="s">
        <v>55</v>
      </c>
      <c r="B40" s="20" t="s">
        <v>11</v>
      </c>
      <c r="C40" s="20" t="s">
        <v>3</v>
      </c>
      <c r="D40" s="24">
        <v>156</v>
      </c>
      <c r="E40" s="21">
        <v>156</v>
      </c>
    </row>
    <row r="41" spans="1:5" ht="12.75" outlineLevel="1">
      <c r="A41" s="12" t="s">
        <v>72</v>
      </c>
      <c r="B41" s="20" t="s">
        <v>11</v>
      </c>
      <c r="C41" s="20" t="s">
        <v>5</v>
      </c>
      <c r="D41" s="24">
        <v>10384.3</v>
      </c>
      <c r="E41" s="21">
        <v>384.3</v>
      </c>
    </row>
    <row r="42" spans="1:5" ht="12.75" outlineLevel="1">
      <c r="A42" s="13" t="s">
        <v>73</v>
      </c>
      <c r="B42" s="18" t="s">
        <v>7</v>
      </c>
      <c r="C42" s="33"/>
      <c r="D42" s="23">
        <f>D43</f>
        <v>3488.2</v>
      </c>
      <c r="E42" s="34">
        <f>E43</f>
        <v>3488.2</v>
      </c>
    </row>
    <row r="43" spans="1:5" ht="12.75" outlineLevel="1">
      <c r="A43" s="12" t="s">
        <v>74</v>
      </c>
      <c r="B43" s="20" t="s">
        <v>7</v>
      </c>
      <c r="C43" s="20" t="s">
        <v>11</v>
      </c>
      <c r="D43" s="24">
        <v>3488.2</v>
      </c>
      <c r="E43" s="35">
        <v>3488.2</v>
      </c>
    </row>
    <row r="44" spans="1:6" ht="15.75" customHeight="1" outlineLevel="1">
      <c r="A44" s="13" t="s">
        <v>30</v>
      </c>
      <c r="B44" s="18" t="s">
        <v>14</v>
      </c>
      <c r="C44" s="18"/>
      <c r="D44" s="23">
        <f>D45+D46+D47+D48+D49+D50</f>
        <v>1747807.2</v>
      </c>
      <c r="E44" s="19">
        <f>E45+E46+E47+E48+E49+E50</f>
        <v>1629271.3000000003</v>
      </c>
      <c r="F44" s="38"/>
    </row>
    <row r="45" spans="1:5" ht="12.75" outlineLevel="1">
      <c r="A45" s="12" t="s">
        <v>31</v>
      </c>
      <c r="B45" s="20" t="s">
        <v>14</v>
      </c>
      <c r="C45" s="20" t="s">
        <v>3</v>
      </c>
      <c r="D45" s="32">
        <v>543254.7</v>
      </c>
      <c r="E45" s="21">
        <v>512238.9</v>
      </c>
    </row>
    <row r="46" spans="1:5" ht="12.75" outlineLevel="1">
      <c r="A46" s="12" t="s">
        <v>32</v>
      </c>
      <c r="B46" s="20" t="s">
        <v>14</v>
      </c>
      <c r="C46" s="20" t="s">
        <v>4</v>
      </c>
      <c r="D46" s="24">
        <v>986271</v>
      </c>
      <c r="E46" s="21">
        <v>900352.6</v>
      </c>
    </row>
    <row r="47" spans="1:5" ht="12.75" outlineLevel="1">
      <c r="A47" s="12" t="s">
        <v>58</v>
      </c>
      <c r="B47" s="20" t="s">
        <v>14</v>
      </c>
      <c r="C47" s="20" t="s">
        <v>5</v>
      </c>
      <c r="D47" s="24">
        <v>106458.7</v>
      </c>
      <c r="E47" s="21">
        <v>106527.1</v>
      </c>
    </row>
    <row r="48" spans="1:5" ht="12.75" outlineLevel="1">
      <c r="A48" s="12" t="s">
        <v>65</v>
      </c>
      <c r="B48" s="20" t="s">
        <v>14</v>
      </c>
      <c r="C48" s="20" t="s">
        <v>11</v>
      </c>
      <c r="D48" s="24">
        <v>1707.3</v>
      </c>
      <c r="E48" s="21">
        <v>1623.3</v>
      </c>
    </row>
    <row r="49" spans="1:5" ht="12.75" outlineLevel="1">
      <c r="A49" s="12" t="s">
        <v>56</v>
      </c>
      <c r="B49" s="20" t="s">
        <v>14</v>
      </c>
      <c r="C49" s="20" t="s">
        <v>14</v>
      </c>
      <c r="D49" s="24">
        <v>17529.4</v>
      </c>
      <c r="E49" s="21">
        <v>17696.3</v>
      </c>
    </row>
    <row r="50" spans="1:5" ht="12.75">
      <c r="A50" s="12" t="s">
        <v>33</v>
      </c>
      <c r="B50" s="20" t="s">
        <v>14</v>
      </c>
      <c r="C50" s="20" t="s">
        <v>10</v>
      </c>
      <c r="D50" s="24">
        <v>92586.1</v>
      </c>
      <c r="E50" s="21">
        <v>90833.1</v>
      </c>
    </row>
    <row r="51" spans="1:6" ht="17.25" customHeight="1" outlineLevel="1">
      <c r="A51" s="13" t="s">
        <v>34</v>
      </c>
      <c r="B51" s="18" t="s">
        <v>12</v>
      </c>
      <c r="C51" s="18"/>
      <c r="D51" s="23">
        <f>D52+D53</f>
        <v>132314.7</v>
      </c>
      <c r="E51" s="19">
        <f>E52+E53</f>
        <v>197848.1</v>
      </c>
      <c r="F51" s="39"/>
    </row>
    <row r="52" spans="1:5" ht="12.75" outlineLevel="1">
      <c r="A52" s="12" t="s">
        <v>35</v>
      </c>
      <c r="B52" s="20" t="s">
        <v>12</v>
      </c>
      <c r="C52" s="20" t="s">
        <v>3</v>
      </c>
      <c r="D52" s="24">
        <v>84931.9</v>
      </c>
      <c r="E52" s="21">
        <v>148778.1</v>
      </c>
    </row>
    <row r="53" spans="1:5" ht="12.75">
      <c r="A53" s="12" t="s">
        <v>36</v>
      </c>
      <c r="B53" s="20" t="s">
        <v>12</v>
      </c>
      <c r="C53" s="20" t="s">
        <v>6</v>
      </c>
      <c r="D53" s="24">
        <v>47382.8</v>
      </c>
      <c r="E53" s="21">
        <v>49070</v>
      </c>
    </row>
    <row r="54" spans="1:5" ht="12.75">
      <c r="A54" s="13" t="s">
        <v>75</v>
      </c>
      <c r="B54" s="18" t="s">
        <v>10</v>
      </c>
      <c r="C54" s="33"/>
      <c r="D54" s="23">
        <f>D55</f>
        <v>400</v>
      </c>
      <c r="E54" s="34">
        <f>E55</f>
        <v>450</v>
      </c>
    </row>
    <row r="55" spans="1:5" ht="12.75">
      <c r="A55" s="12" t="s">
        <v>76</v>
      </c>
      <c r="B55" s="20" t="s">
        <v>10</v>
      </c>
      <c r="C55" s="20" t="s">
        <v>10</v>
      </c>
      <c r="D55" s="32">
        <v>400</v>
      </c>
      <c r="E55" s="36">
        <v>450</v>
      </c>
    </row>
    <row r="56" spans="1:5" ht="17.25" customHeight="1" outlineLevel="1">
      <c r="A56" s="13" t="s">
        <v>37</v>
      </c>
      <c r="B56" s="18" t="s">
        <v>15</v>
      </c>
      <c r="C56" s="18"/>
      <c r="D56" s="23">
        <f>D57+D58+D59+D60</f>
        <v>71215.5</v>
      </c>
      <c r="E56" s="19">
        <f>E57+E58+E59+E60</f>
        <v>71005.6</v>
      </c>
    </row>
    <row r="57" spans="1:5" ht="12.75">
      <c r="A57" s="12" t="s">
        <v>38</v>
      </c>
      <c r="B57" s="20" t="s">
        <v>15</v>
      </c>
      <c r="C57" s="20" t="s">
        <v>3</v>
      </c>
      <c r="D57" s="24">
        <v>6122.1</v>
      </c>
      <c r="E57" s="21">
        <v>6415.9</v>
      </c>
    </row>
    <row r="58" spans="1:5" ht="12.75" outlineLevel="1">
      <c r="A58" s="12" t="s">
        <v>39</v>
      </c>
      <c r="B58" s="20" t="s">
        <v>15</v>
      </c>
      <c r="C58" s="20" t="s">
        <v>5</v>
      </c>
      <c r="D58" s="24">
        <v>30656.7</v>
      </c>
      <c r="E58" s="21">
        <v>30196.7</v>
      </c>
    </row>
    <row r="59" spans="1:5" ht="12.75" outlineLevel="1">
      <c r="A59" s="12" t="s">
        <v>40</v>
      </c>
      <c r="B59" s="20" t="s">
        <v>15</v>
      </c>
      <c r="C59" s="20" t="s">
        <v>6</v>
      </c>
      <c r="D59" s="24">
        <v>28380.7</v>
      </c>
      <c r="E59" s="21">
        <v>28337</v>
      </c>
    </row>
    <row r="60" spans="1:5" ht="12.75" outlineLevel="1">
      <c r="A60" s="12" t="s">
        <v>41</v>
      </c>
      <c r="B60" s="20" t="s">
        <v>15</v>
      </c>
      <c r="C60" s="20" t="s">
        <v>7</v>
      </c>
      <c r="D60" s="24">
        <v>6056</v>
      </c>
      <c r="E60" s="21">
        <v>6056</v>
      </c>
    </row>
    <row r="61" spans="1:5" ht="18" customHeight="1" outlineLevel="1">
      <c r="A61" s="13" t="s">
        <v>42</v>
      </c>
      <c r="B61" s="18" t="s">
        <v>8</v>
      </c>
      <c r="C61" s="18"/>
      <c r="D61" s="23">
        <f>D62</f>
        <v>154553.4</v>
      </c>
      <c r="E61" s="19">
        <f>E62</f>
        <v>223747.9</v>
      </c>
    </row>
    <row r="62" spans="1:5" ht="12.75">
      <c r="A62" s="12" t="s">
        <v>43</v>
      </c>
      <c r="B62" s="20" t="s">
        <v>8</v>
      </c>
      <c r="C62" s="20" t="s">
        <v>3</v>
      </c>
      <c r="D62" s="24">
        <v>154553.4</v>
      </c>
      <c r="E62" s="21">
        <v>223747.9</v>
      </c>
    </row>
    <row r="63" spans="1:5" ht="15" customHeight="1" outlineLevel="1">
      <c r="A63" s="13" t="s">
        <v>51</v>
      </c>
      <c r="B63" s="18" t="s">
        <v>13</v>
      </c>
      <c r="C63" s="18"/>
      <c r="D63" s="23">
        <f>D64</f>
        <v>4457.3</v>
      </c>
      <c r="E63" s="19">
        <f>E64</f>
        <v>4457.3</v>
      </c>
    </row>
    <row r="64" spans="1:5" ht="12.75" outlineLevel="1">
      <c r="A64" s="12" t="s">
        <v>52</v>
      </c>
      <c r="B64" s="20" t="s">
        <v>13</v>
      </c>
      <c r="C64" s="20" t="s">
        <v>6</v>
      </c>
      <c r="D64" s="24">
        <v>4457.3</v>
      </c>
      <c r="E64" s="21">
        <v>4457.3</v>
      </c>
    </row>
    <row r="65" spans="1:5" ht="27.75" customHeight="1" outlineLevel="1">
      <c r="A65" s="13" t="s">
        <v>57</v>
      </c>
      <c r="B65" s="18" t="s">
        <v>16</v>
      </c>
      <c r="C65" s="18"/>
      <c r="D65" s="23">
        <f>D66</f>
        <v>73600.3</v>
      </c>
      <c r="E65" s="19">
        <f>E66</f>
        <v>76522.2</v>
      </c>
    </row>
    <row r="66" spans="1:5" ht="24" thickBot="1">
      <c r="A66" s="28" t="s">
        <v>44</v>
      </c>
      <c r="B66" s="29" t="s">
        <v>16</v>
      </c>
      <c r="C66" s="29" t="s">
        <v>3</v>
      </c>
      <c r="D66" s="30">
        <v>73600.3</v>
      </c>
      <c r="E66" s="31">
        <v>76522.2</v>
      </c>
    </row>
    <row r="67" spans="1:6" ht="13.5" outlineLevel="1" thickBot="1">
      <c r="A67" s="14" t="s">
        <v>0</v>
      </c>
      <c r="B67" s="22"/>
      <c r="C67" s="22"/>
      <c r="D67" s="27">
        <f>D20+D28+D30+D34+D39+D42+D44+D51+D54+D56+D61+D63+D65</f>
        <v>2429146.9999999995</v>
      </c>
      <c r="E67" s="40">
        <f>E20+E28+E30+E34+E39+E42+E44+E51+E54+E56+E61+E63+E65</f>
        <v>2419687.8000000003</v>
      </c>
      <c r="F67" s="3" t="s">
        <v>64</v>
      </c>
    </row>
    <row r="68" ht="42.75" customHeight="1">
      <c r="A68" s="1"/>
    </row>
    <row r="69" ht="42.75" customHeight="1">
      <c r="A69" s="1"/>
    </row>
  </sheetData>
  <sheetProtection/>
  <mergeCells count="13">
    <mergeCell ref="A17:E17"/>
    <mergeCell ref="B10:E10"/>
    <mergeCell ref="A2:E2"/>
    <mergeCell ref="A6:E6"/>
    <mergeCell ref="A5:E5"/>
    <mergeCell ref="A7:E7"/>
    <mergeCell ref="A3:E3"/>
    <mergeCell ref="A4:E4"/>
    <mergeCell ref="A11:E11"/>
    <mergeCell ref="A12:E12"/>
    <mergeCell ref="A13:E13"/>
    <mergeCell ref="A14:E14"/>
    <mergeCell ref="A15:E15"/>
  </mergeCells>
  <printOptions/>
  <pageMargins left="0.5905511811023623" right="0" top="0.3937007874015748" bottom="0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2021-10-28T04:42:09Z</cp:lastPrinted>
  <dcterms:created xsi:type="dcterms:W3CDTF">2002-03-11T10:22:12Z</dcterms:created>
  <dcterms:modified xsi:type="dcterms:W3CDTF">2021-10-29T05:57:53Z</dcterms:modified>
  <cp:category/>
  <cp:version/>
  <cp:contentType/>
  <cp:contentStatus/>
</cp:coreProperties>
</file>