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0" windowWidth="9048" windowHeight="7344" activeTab="0"/>
  </bookViews>
  <sheets>
    <sheet name="проект2013" sheetId="1" r:id="rId1"/>
  </sheets>
  <definedNames>
    <definedName name="_xlnm.Print_Titles" localSheetId="0">'проект2013'!$12:$12</definedName>
    <definedName name="_xlnm.Print_Area" localSheetId="0">'проект2013'!$A$1:$J$57</definedName>
  </definedNames>
  <calcPr fullCalcOnLoad="1"/>
</workbook>
</file>

<file path=xl/sharedStrings.xml><?xml version="1.0" encoding="utf-8"?>
<sst xmlns="http://schemas.openxmlformats.org/spreadsheetml/2006/main" count="136" uniqueCount="63">
  <si>
    <t>п/н</t>
  </si>
  <si>
    <t>Срок исполнения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</si>
  <si>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</si>
  <si>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</si>
  <si>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</si>
  <si>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</si>
  <si>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</si>
  <si>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</si>
  <si>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</si>
  <si>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</si>
  <si>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</si>
  <si>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</si>
  <si>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</si>
  <si>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</si>
  <si>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</si>
  <si>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</si>
  <si>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</si>
  <si>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</si>
  <si>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</si>
  <si>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</si>
  <si>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</si>
  <si>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</si>
  <si>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</si>
  <si>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</si>
  <si>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</si>
  <si>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</si>
  <si>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</si>
  <si>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</si>
  <si>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</si>
  <si>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Финансовое управление Администрации УКМО</t>
  </si>
  <si>
    <t>01 13</t>
  </si>
  <si>
    <t>14 03</t>
  </si>
  <si>
    <t>017</t>
  </si>
  <si>
    <t>Муниципальная целева программа "Повышение эффективности бюджетных расходов Усть-Кутского муниципального образования на  2012-2013 годы"</t>
  </si>
  <si>
    <t>Код главного распорядителя</t>
  </si>
  <si>
    <t>09 01</t>
  </si>
  <si>
    <t>019</t>
  </si>
  <si>
    <t>500</t>
  </si>
  <si>
    <t>01 06</t>
  </si>
  <si>
    <t>Сумма, тыс.руб.</t>
  </si>
  <si>
    <t>01 04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</si>
  <si>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2013 год 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</si>
  <si>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</si>
  <si>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</si>
  <si>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</si>
  <si>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</si>
  <si>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</si>
  <si>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</si>
  <si>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</si>
  <si>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</si>
  <si>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</si>
  <si>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</si>
  <si>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</si>
  <si>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</si>
  <si>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</si>
  <si>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</si>
  <si>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>04 12</t>
  </si>
  <si>
    <t>006</t>
  </si>
  <si>
    <t>Приложение № 14</t>
  </si>
  <si>
    <t>от "____" _________ 201__ г.  № ____</t>
  </si>
  <si>
    <t>к решению Думы Усть-Кутского муниципального</t>
  </si>
  <si>
    <t xml:space="preserve"> образованияна 2013 год  и на плановый период 2014 и 2015 годов"</t>
  </si>
  <si>
    <t>образования "О бюджете Усть-Кутского муниципального образования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</si>
</sst>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6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5" fontId="5" fillId="0" borderId="15" xfId="6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right" vertical="center" wrapText="1"/>
    </xf>
    <xf numFmtId="175" fontId="5" fillId="0" borderId="15" xfId="6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5" fontId="4" fillId="33" borderId="15" xfId="60" applyNumberFormat="1" applyFont="1" applyFill="1" applyBorder="1" applyAlignment="1">
      <alignment horizontal="center" vertical="center" wrapText="1"/>
    </xf>
    <xf numFmtId="175" fontId="5" fillId="33" borderId="15" xfId="6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="60" zoomScaleNormal="70" zoomScalePageLayoutView="0" workbookViewId="0" topLeftCell="A1">
      <selection activeCell="C32" sqref="C32"/>
    </sheetView>
  </sheetViews>
  <sheetFormatPr defaultColWidth="9.125" defaultRowHeight="12.75"/>
  <cols>
    <col min="1" max="1" width="4.625" style="6" customWidth="1"/>
    <col min="2" max="2" width="40.50390625" style="6" customWidth="1"/>
    <col min="3" max="3" width="27.25390625" style="6" customWidth="1"/>
    <col min="4" max="4" width="14.375" style="6" customWidth="1"/>
    <col min="5" max="5" width="15.00390625" style="6" customWidth="1"/>
    <col min="6" max="6" width="10.875" style="6" customWidth="1"/>
    <col min="7" max="7" width="11.50390625" style="6" customWidth="1"/>
    <col min="8" max="8" width="15.375" style="6" customWidth="1"/>
    <col min="9" max="9" width="16.375" style="6" hidden="1" customWidth="1"/>
    <col min="10" max="10" width="20.625" style="6" customWidth="1"/>
    <col min="11" max="16384" width="9.125" style="6" customWidth="1"/>
  </cols>
  <sheetData>
    <row r="1" spans="7:10" s="1" customFormat="1" ht="22.5">
      <c r="G1" s="65" t="s">
        <v>58</v>
      </c>
      <c r="H1" s="66"/>
      <c r="I1" s="66"/>
      <c r="J1" s="66"/>
    </row>
    <row r="2" spans="5:10" s="1" customFormat="1" ht="26.25" customHeight="1">
      <c r="E2" s="71" t="s">
        <v>60</v>
      </c>
      <c r="F2" s="64"/>
      <c r="G2" s="64"/>
      <c r="H2" s="64"/>
      <c r="I2" s="64"/>
      <c r="J2" s="64"/>
    </row>
    <row r="3" spans="3:10" s="1" customFormat="1" ht="21" customHeight="1">
      <c r="C3" s="71" t="s">
        <v>62</v>
      </c>
      <c r="D3" s="64"/>
      <c r="E3" s="64"/>
      <c r="F3" s="64"/>
      <c r="G3" s="64"/>
      <c r="H3" s="64"/>
      <c r="I3" s="64"/>
      <c r="J3" s="64"/>
    </row>
    <row r="4" spans="3:10" s="1" customFormat="1" ht="27.75" customHeight="1">
      <c r="C4" s="63" t="s">
        <v>61</v>
      </c>
      <c r="D4" s="64"/>
      <c r="E4" s="64"/>
      <c r="F4" s="64"/>
      <c r="G4" s="64"/>
      <c r="H4" s="64"/>
      <c r="I4" s="64"/>
      <c r="J4" s="64"/>
    </row>
    <row r="5" spans="6:12" s="1" customFormat="1" ht="22.5" customHeight="1">
      <c r="F5" s="69" t="s">
        <v>59</v>
      </c>
      <c r="G5" s="70"/>
      <c r="H5" s="70"/>
      <c r="I5" s="70"/>
      <c r="J5" s="70"/>
      <c r="K5" s="11"/>
      <c r="L5" s="11"/>
    </row>
    <row r="6" spans="7:10" s="1" customFormat="1" ht="18">
      <c r="G6" s="2"/>
      <c r="H6" s="57"/>
      <c r="I6" s="67"/>
      <c r="J6" s="67"/>
    </row>
    <row r="7" s="1" customFormat="1" ht="18" customHeight="1"/>
    <row r="8" spans="7:9" s="1" customFormat="1" ht="18">
      <c r="G8" s="3"/>
      <c r="I8" s="4"/>
    </row>
    <row r="9" spans="1:10" s="5" customFormat="1" ht="47.25" customHeight="1">
      <c r="A9" s="68" t="s">
        <v>41</v>
      </c>
      <c r="B9" s="68"/>
      <c r="C9" s="68"/>
      <c r="D9" s="68"/>
      <c r="E9" s="68"/>
      <c r="F9" s="68"/>
      <c r="G9" s="68"/>
      <c r="H9" s="68"/>
      <c r="I9" s="68"/>
      <c r="J9" s="68"/>
    </row>
    <row r="10" spans="2:10" ht="7.5" customHeight="1">
      <c r="B10" s="7"/>
      <c r="C10" s="7"/>
      <c r="D10" s="7"/>
      <c r="E10" s="7"/>
      <c r="F10" s="7"/>
      <c r="G10" s="7"/>
      <c r="H10" s="7"/>
      <c r="I10" s="7"/>
      <c r="J10" s="7"/>
    </row>
    <row r="11" ht="22.5" customHeight="1" thickBot="1">
      <c r="J11" s="8"/>
    </row>
    <row r="12" spans="1:10" ht="74.25" customHeight="1">
      <c r="A12" s="31" t="s">
        <v>0</v>
      </c>
      <c r="B12" s="32" t="s">
        <v>17</v>
      </c>
      <c r="C12" s="32" t="s">
        <v>16</v>
      </c>
      <c r="D12" s="32" t="s">
        <v>4</v>
      </c>
      <c r="E12" s="33" t="s">
        <v>34</v>
      </c>
      <c r="F12" s="32" t="s">
        <v>5</v>
      </c>
      <c r="G12" s="32" t="s">
        <v>6</v>
      </c>
      <c r="H12" s="32" t="s">
        <v>1</v>
      </c>
      <c r="I12" s="32" t="s">
        <v>9</v>
      </c>
      <c r="J12" s="34" t="s">
        <v>39</v>
      </c>
    </row>
    <row r="13" spans="1:10" ht="97.5" customHeight="1">
      <c r="A13" s="35">
        <v>1</v>
      </c>
      <c r="B13" s="13" t="s">
        <v>42</v>
      </c>
      <c r="C13" s="14" t="s">
        <v>2</v>
      </c>
      <c r="D13" s="14" t="s">
        <v>25</v>
      </c>
      <c r="E13" s="14">
        <v>917</v>
      </c>
      <c r="F13" s="14">
        <v>7950100</v>
      </c>
      <c r="G13" s="15" t="s">
        <v>37</v>
      </c>
      <c r="H13" s="14">
        <v>2013</v>
      </c>
      <c r="I13" s="16">
        <v>830</v>
      </c>
      <c r="J13" s="36">
        <v>60</v>
      </c>
    </row>
    <row r="14" spans="1:10" ht="21" customHeight="1">
      <c r="A14" s="50">
        <v>2</v>
      </c>
      <c r="B14" s="52" t="s">
        <v>43</v>
      </c>
      <c r="C14" s="12" t="s">
        <v>44</v>
      </c>
      <c r="D14" s="14"/>
      <c r="E14" s="14"/>
      <c r="F14" s="14"/>
      <c r="G14" s="15"/>
      <c r="H14" s="14"/>
      <c r="I14" s="16"/>
      <c r="J14" s="38">
        <f>SUM(J15:J16)</f>
        <v>2142</v>
      </c>
    </row>
    <row r="15" spans="1:10" ht="21" customHeight="1">
      <c r="A15" s="51"/>
      <c r="B15" s="53"/>
      <c r="C15" s="14" t="s">
        <v>2</v>
      </c>
      <c r="D15" s="14" t="s">
        <v>40</v>
      </c>
      <c r="E15" s="14">
        <v>917</v>
      </c>
      <c r="F15" s="18">
        <v>7950300</v>
      </c>
      <c r="G15" s="19" t="s">
        <v>37</v>
      </c>
      <c r="H15" s="14">
        <v>2013</v>
      </c>
      <c r="I15" s="16">
        <v>325</v>
      </c>
      <c r="J15" s="36">
        <v>1860</v>
      </c>
    </row>
    <row r="16" spans="1:10" ht="40.5" customHeight="1">
      <c r="A16" s="51"/>
      <c r="B16" s="53"/>
      <c r="C16" s="14" t="s">
        <v>29</v>
      </c>
      <c r="D16" s="14" t="s">
        <v>38</v>
      </c>
      <c r="E16" s="14">
        <v>910</v>
      </c>
      <c r="F16" s="18">
        <v>7950300</v>
      </c>
      <c r="G16" s="19" t="s">
        <v>37</v>
      </c>
      <c r="H16" s="14">
        <v>2013</v>
      </c>
      <c r="I16" s="16"/>
      <c r="J16" s="36">
        <v>282</v>
      </c>
    </row>
    <row r="17" spans="1:10" ht="81" customHeight="1">
      <c r="A17" s="37">
        <v>3</v>
      </c>
      <c r="B17" s="20" t="s">
        <v>53</v>
      </c>
      <c r="C17" s="18" t="s">
        <v>55</v>
      </c>
      <c r="D17" s="14" t="s">
        <v>21</v>
      </c>
      <c r="E17" s="14">
        <v>913</v>
      </c>
      <c r="F17" s="18">
        <v>7950400</v>
      </c>
      <c r="G17" s="15" t="s">
        <v>37</v>
      </c>
      <c r="H17" s="14">
        <v>2013</v>
      </c>
      <c r="I17" s="16"/>
      <c r="J17" s="36">
        <v>3026</v>
      </c>
    </row>
    <row r="18" spans="1:10" ht="27" customHeight="1">
      <c r="A18" s="50">
        <v>4</v>
      </c>
      <c r="B18" s="54" t="s">
        <v>54</v>
      </c>
      <c r="C18" s="12" t="s">
        <v>44</v>
      </c>
      <c r="D18" s="14"/>
      <c r="E18" s="14"/>
      <c r="F18" s="14"/>
      <c r="G18" s="15"/>
      <c r="H18" s="14"/>
      <c r="I18" s="16"/>
      <c r="J18" s="38">
        <f>SUM(J19:J21)</f>
        <v>7391</v>
      </c>
    </row>
    <row r="19" spans="1:10" ht="27" customHeight="1">
      <c r="A19" s="51"/>
      <c r="B19" s="55"/>
      <c r="C19" s="14" t="s">
        <v>27</v>
      </c>
      <c r="D19" s="14" t="s">
        <v>23</v>
      </c>
      <c r="E19" s="14">
        <v>917</v>
      </c>
      <c r="F19" s="18">
        <v>7950500</v>
      </c>
      <c r="G19" s="15" t="s">
        <v>37</v>
      </c>
      <c r="H19" s="14">
        <v>2013</v>
      </c>
      <c r="I19" s="16"/>
      <c r="J19" s="36">
        <v>255</v>
      </c>
    </row>
    <row r="20" spans="1:10" ht="27" customHeight="1">
      <c r="A20" s="51"/>
      <c r="B20" s="55"/>
      <c r="C20" s="14" t="s">
        <v>27</v>
      </c>
      <c r="D20" s="14" t="s">
        <v>15</v>
      </c>
      <c r="E20" s="14">
        <v>917</v>
      </c>
      <c r="F20" s="18">
        <v>7950500</v>
      </c>
      <c r="G20" s="15" t="s">
        <v>37</v>
      </c>
      <c r="H20" s="14">
        <v>2013</v>
      </c>
      <c r="I20" s="16"/>
      <c r="J20" s="36">
        <v>1658</v>
      </c>
    </row>
    <row r="21" spans="1:10" ht="27" customHeight="1">
      <c r="A21" s="51"/>
      <c r="B21" s="55"/>
      <c r="C21" s="14" t="s">
        <v>27</v>
      </c>
      <c r="D21" s="14" t="s">
        <v>11</v>
      </c>
      <c r="E21" s="14">
        <v>917</v>
      </c>
      <c r="F21" s="18">
        <v>7950500</v>
      </c>
      <c r="G21" s="15" t="s">
        <v>37</v>
      </c>
      <c r="H21" s="14">
        <v>2013</v>
      </c>
      <c r="I21" s="16"/>
      <c r="J21" s="36">
        <v>5478</v>
      </c>
    </row>
    <row r="22" spans="1:10" ht="23.25" customHeight="1">
      <c r="A22" s="50">
        <v>5</v>
      </c>
      <c r="B22" s="48" t="s">
        <v>45</v>
      </c>
      <c r="C22" s="12" t="s">
        <v>44</v>
      </c>
      <c r="D22" s="14"/>
      <c r="E22" s="14"/>
      <c r="F22" s="14"/>
      <c r="G22" s="14"/>
      <c r="H22" s="14"/>
      <c r="I22" s="21" t="e">
        <f>I23+#REF!+#REF!+#REF!</f>
        <v>#REF!</v>
      </c>
      <c r="J22" s="39">
        <f>SUM(J23:J28)</f>
        <v>2283.6</v>
      </c>
    </row>
    <row r="23" spans="1:10" ht="23.25" customHeight="1">
      <c r="A23" s="51"/>
      <c r="B23" s="49"/>
      <c r="C23" s="14" t="s">
        <v>26</v>
      </c>
      <c r="D23" s="14" t="s">
        <v>19</v>
      </c>
      <c r="E23" s="14">
        <v>907</v>
      </c>
      <c r="F23" s="14">
        <v>7950700</v>
      </c>
      <c r="G23" s="15" t="s">
        <v>37</v>
      </c>
      <c r="H23" s="14">
        <v>2013</v>
      </c>
      <c r="I23" s="22">
        <v>5676</v>
      </c>
      <c r="J23" s="40">
        <v>238.1</v>
      </c>
    </row>
    <row r="24" spans="1:10" ht="23.25" customHeight="1">
      <c r="A24" s="51"/>
      <c r="B24" s="49"/>
      <c r="C24" s="14" t="s">
        <v>27</v>
      </c>
      <c r="D24" s="14" t="s">
        <v>15</v>
      </c>
      <c r="E24" s="14">
        <v>907</v>
      </c>
      <c r="F24" s="14">
        <v>7950700</v>
      </c>
      <c r="G24" s="15" t="s">
        <v>37</v>
      </c>
      <c r="H24" s="14">
        <v>2013</v>
      </c>
      <c r="I24" s="22"/>
      <c r="J24" s="40">
        <v>547.3</v>
      </c>
    </row>
    <row r="25" spans="1:10" ht="23.25" customHeight="1">
      <c r="A25" s="51"/>
      <c r="B25" s="49"/>
      <c r="C25" s="14" t="s">
        <v>27</v>
      </c>
      <c r="D25" s="14" t="s">
        <v>24</v>
      </c>
      <c r="E25" s="14">
        <v>907</v>
      </c>
      <c r="F25" s="14">
        <v>7950700</v>
      </c>
      <c r="G25" s="15" t="s">
        <v>37</v>
      </c>
      <c r="H25" s="14">
        <v>2013</v>
      </c>
      <c r="I25" s="22"/>
      <c r="J25" s="40">
        <v>718.2</v>
      </c>
    </row>
    <row r="26" spans="1:10" ht="23.25" customHeight="1">
      <c r="A26" s="51"/>
      <c r="B26" s="49"/>
      <c r="C26" s="14" t="s">
        <v>10</v>
      </c>
      <c r="D26" s="14" t="s">
        <v>12</v>
      </c>
      <c r="E26" s="14">
        <v>904</v>
      </c>
      <c r="F26" s="14">
        <v>7950700</v>
      </c>
      <c r="G26" s="15" t="s">
        <v>37</v>
      </c>
      <c r="H26" s="14">
        <v>2013</v>
      </c>
      <c r="I26" s="23"/>
      <c r="J26" s="40">
        <v>540</v>
      </c>
    </row>
    <row r="27" spans="1:10" ht="23.25" customHeight="1">
      <c r="A27" s="51"/>
      <c r="B27" s="49"/>
      <c r="C27" s="14" t="s">
        <v>55</v>
      </c>
      <c r="D27" s="14" t="s">
        <v>21</v>
      </c>
      <c r="E27" s="14">
        <v>913</v>
      </c>
      <c r="F27" s="14">
        <v>7950700</v>
      </c>
      <c r="G27" s="15" t="s">
        <v>37</v>
      </c>
      <c r="H27" s="14">
        <v>2013</v>
      </c>
      <c r="I27" s="23"/>
      <c r="J27" s="40">
        <v>180</v>
      </c>
    </row>
    <row r="28" spans="1:10" ht="23.25" customHeight="1">
      <c r="A28" s="51"/>
      <c r="B28" s="49"/>
      <c r="C28" s="14" t="s">
        <v>28</v>
      </c>
      <c r="D28" s="14" t="s">
        <v>15</v>
      </c>
      <c r="E28" s="14">
        <v>904</v>
      </c>
      <c r="F28" s="14">
        <v>7950700</v>
      </c>
      <c r="G28" s="15" t="s">
        <v>36</v>
      </c>
      <c r="H28" s="14">
        <v>2013</v>
      </c>
      <c r="I28" s="23"/>
      <c r="J28" s="40">
        <v>60</v>
      </c>
    </row>
    <row r="29" spans="1:10" ht="100.5" customHeight="1">
      <c r="A29" s="35">
        <v>6</v>
      </c>
      <c r="B29" s="13" t="s">
        <v>46</v>
      </c>
      <c r="C29" s="14" t="s">
        <v>2</v>
      </c>
      <c r="D29" s="14" t="s">
        <v>7</v>
      </c>
      <c r="E29" s="14">
        <v>917</v>
      </c>
      <c r="F29" s="14">
        <v>7950800</v>
      </c>
      <c r="G29" s="15" t="s">
        <v>37</v>
      </c>
      <c r="H29" s="14">
        <v>2013</v>
      </c>
      <c r="I29" s="24">
        <v>50</v>
      </c>
      <c r="J29" s="38">
        <v>50</v>
      </c>
    </row>
    <row r="30" spans="1:10" ht="90.75" customHeight="1">
      <c r="A30" s="35">
        <v>7</v>
      </c>
      <c r="B30" s="25" t="s">
        <v>48</v>
      </c>
      <c r="C30" s="14" t="s">
        <v>2</v>
      </c>
      <c r="D30" s="14" t="s">
        <v>13</v>
      </c>
      <c r="E30" s="14">
        <v>917</v>
      </c>
      <c r="F30" s="14">
        <v>7950900</v>
      </c>
      <c r="G30" s="15" t="s">
        <v>37</v>
      </c>
      <c r="H30" s="14">
        <v>2013</v>
      </c>
      <c r="I30" s="26">
        <v>1152</v>
      </c>
      <c r="J30" s="38">
        <v>892.4</v>
      </c>
    </row>
    <row r="31" spans="1:10" ht="120" customHeight="1">
      <c r="A31" s="41">
        <v>8</v>
      </c>
      <c r="B31" s="27" t="s">
        <v>47</v>
      </c>
      <c r="C31" s="28" t="s">
        <v>3</v>
      </c>
      <c r="D31" s="28" t="s">
        <v>8</v>
      </c>
      <c r="E31" s="28">
        <v>902</v>
      </c>
      <c r="F31" s="28">
        <v>7951100</v>
      </c>
      <c r="G31" s="28">
        <v>6</v>
      </c>
      <c r="H31" s="28">
        <v>2012</v>
      </c>
      <c r="I31" s="29">
        <v>2454</v>
      </c>
      <c r="J31" s="42">
        <v>750</v>
      </c>
    </row>
    <row r="32" spans="1:10" ht="48" customHeight="1">
      <c r="A32" s="58">
        <v>9</v>
      </c>
      <c r="B32" s="59" t="s">
        <v>33</v>
      </c>
      <c r="C32" s="28" t="s">
        <v>44</v>
      </c>
      <c r="D32" s="28"/>
      <c r="E32" s="28"/>
      <c r="F32" s="28"/>
      <c r="G32" s="28"/>
      <c r="H32" s="28"/>
      <c r="I32" s="29"/>
      <c r="J32" s="42">
        <f>SUM(J33:J44)</f>
        <v>500</v>
      </c>
    </row>
    <row r="33" spans="1:10" ht="38.25" customHeight="1" hidden="1">
      <c r="A33" s="58"/>
      <c r="B33" s="59"/>
      <c r="C33" s="28"/>
      <c r="D33" s="28" t="s">
        <v>40</v>
      </c>
      <c r="E33" s="28">
        <v>917</v>
      </c>
      <c r="F33" s="28">
        <v>7951700</v>
      </c>
      <c r="G33" s="28">
        <v>500</v>
      </c>
      <c r="H33" s="28">
        <v>2012</v>
      </c>
      <c r="I33" s="29"/>
      <c r="J33" s="43"/>
    </row>
    <row r="34" spans="1:10" ht="43.5" customHeight="1">
      <c r="A34" s="58"/>
      <c r="B34" s="59"/>
      <c r="C34" s="28" t="s">
        <v>29</v>
      </c>
      <c r="D34" s="28" t="s">
        <v>38</v>
      </c>
      <c r="E34" s="28">
        <v>910</v>
      </c>
      <c r="F34" s="28">
        <v>7951700</v>
      </c>
      <c r="G34" s="28">
        <v>500</v>
      </c>
      <c r="H34" s="28">
        <v>2013</v>
      </c>
      <c r="I34" s="29"/>
      <c r="J34" s="43">
        <v>500</v>
      </c>
    </row>
    <row r="35" spans="1:10" ht="26.25" customHeight="1" hidden="1">
      <c r="A35" s="51"/>
      <c r="B35" s="53"/>
      <c r="C35" s="60" t="s">
        <v>29</v>
      </c>
      <c r="D35" s="28" t="s">
        <v>30</v>
      </c>
      <c r="E35" s="28">
        <v>910</v>
      </c>
      <c r="F35" s="28">
        <v>7951700</v>
      </c>
      <c r="G35" s="19" t="s">
        <v>37</v>
      </c>
      <c r="H35" s="28">
        <v>2012</v>
      </c>
      <c r="I35" s="29"/>
      <c r="J35" s="43"/>
    </row>
    <row r="36" spans="1:10" ht="26.25" customHeight="1" hidden="1">
      <c r="A36" s="51"/>
      <c r="B36" s="53"/>
      <c r="C36" s="60"/>
      <c r="D36" s="28" t="s">
        <v>30</v>
      </c>
      <c r="E36" s="28">
        <v>913</v>
      </c>
      <c r="F36" s="28">
        <v>7951700</v>
      </c>
      <c r="G36" s="19" t="s">
        <v>37</v>
      </c>
      <c r="H36" s="28">
        <v>2012</v>
      </c>
      <c r="I36" s="29"/>
      <c r="J36" s="43"/>
    </row>
    <row r="37" spans="1:10" ht="26.25" customHeight="1" hidden="1">
      <c r="A37" s="51"/>
      <c r="B37" s="53"/>
      <c r="C37" s="60"/>
      <c r="D37" s="28" t="s">
        <v>23</v>
      </c>
      <c r="E37" s="28">
        <v>907</v>
      </c>
      <c r="F37" s="28">
        <v>7951700</v>
      </c>
      <c r="G37" s="19" t="s">
        <v>37</v>
      </c>
      <c r="H37" s="28">
        <v>2012</v>
      </c>
      <c r="I37" s="29"/>
      <c r="J37" s="43"/>
    </row>
    <row r="38" spans="1:10" ht="26.25" customHeight="1" hidden="1">
      <c r="A38" s="51"/>
      <c r="B38" s="53"/>
      <c r="C38" s="60"/>
      <c r="D38" s="28" t="s">
        <v>15</v>
      </c>
      <c r="E38" s="28">
        <v>907</v>
      </c>
      <c r="F38" s="28">
        <v>7951700</v>
      </c>
      <c r="G38" s="30" t="s">
        <v>37</v>
      </c>
      <c r="H38" s="28">
        <v>2012</v>
      </c>
      <c r="I38" s="29"/>
      <c r="J38" s="43"/>
    </row>
    <row r="39" spans="1:10" ht="26.25" customHeight="1" hidden="1">
      <c r="A39" s="51"/>
      <c r="B39" s="53"/>
      <c r="C39" s="60"/>
      <c r="D39" s="28" t="s">
        <v>11</v>
      </c>
      <c r="E39" s="28">
        <v>907</v>
      </c>
      <c r="F39" s="28">
        <v>7951700</v>
      </c>
      <c r="G39" s="30" t="s">
        <v>37</v>
      </c>
      <c r="H39" s="28">
        <v>2012</v>
      </c>
      <c r="I39" s="29"/>
      <c r="J39" s="43"/>
    </row>
    <row r="40" spans="1:10" ht="26.25" customHeight="1" hidden="1">
      <c r="A40" s="51"/>
      <c r="B40" s="53"/>
      <c r="C40" s="60"/>
      <c r="D40" s="28" t="s">
        <v>24</v>
      </c>
      <c r="E40" s="28">
        <v>907</v>
      </c>
      <c r="F40" s="28">
        <v>7951700</v>
      </c>
      <c r="G40" s="30" t="s">
        <v>37</v>
      </c>
      <c r="H40" s="28">
        <v>2012</v>
      </c>
      <c r="I40" s="29"/>
      <c r="J40" s="43"/>
    </row>
    <row r="41" spans="1:10" ht="26.25" customHeight="1" hidden="1">
      <c r="A41" s="51"/>
      <c r="B41" s="53"/>
      <c r="C41" s="60"/>
      <c r="D41" s="28" t="s">
        <v>12</v>
      </c>
      <c r="E41" s="28">
        <v>904</v>
      </c>
      <c r="F41" s="28">
        <v>7951700</v>
      </c>
      <c r="G41" s="30" t="s">
        <v>37</v>
      </c>
      <c r="H41" s="28">
        <v>2012</v>
      </c>
      <c r="I41" s="29"/>
      <c r="J41" s="43"/>
    </row>
    <row r="42" spans="1:10" ht="27" customHeight="1" hidden="1">
      <c r="A42" s="51"/>
      <c r="B42" s="53"/>
      <c r="C42" s="60"/>
      <c r="D42" s="28" t="s">
        <v>35</v>
      </c>
      <c r="E42" s="28">
        <v>917</v>
      </c>
      <c r="F42" s="28">
        <v>7951700</v>
      </c>
      <c r="G42" s="30" t="s">
        <v>36</v>
      </c>
      <c r="H42" s="28">
        <v>2012</v>
      </c>
      <c r="I42" s="29"/>
      <c r="J42" s="43"/>
    </row>
    <row r="43" spans="1:10" ht="27" customHeight="1" hidden="1">
      <c r="A43" s="51"/>
      <c r="B43" s="53"/>
      <c r="C43" s="60"/>
      <c r="D43" s="28" t="s">
        <v>21</v>
      </c>
      <c r="E43" s="28">
        <v>913</v>
      </c>
      <c r="F43" s="28">
        <v>7951700</v>
      </c>
      <c r="G43" s="30" t="s">
        <v>37</v>
      </c>
      <c r="H43" s="28">
        <v>2012</v>
      </c>
      <c r="I43" s="29"/>
      <c r="J43" s="43"/>
    </row>
    <row r="44" spans="1:10" ht="27" customHeight="1" hidden="1" thickBot="1">
      <c r="A44" s="51"/>
      <c r="B44" s="53"/>
      <c r="C44" s="61"/>
      <c r="D44" s="28" t="s">
        <v>31</v>
      </c>
      <c r="E44" s="28">
        <v>910</v>
      </c>
      <c r="F44" s="28">
        <v>7951700</v>
      </c>
      <c r="G44" s="30" t="s">
        <v>32</v>
      </c>
      <c r="H44" s="28">
        <v>2012</v>
      </c>
      <c r="I44" s="29"/>
      <c r="J44" s="43"/>
    </row>
    <row r="45" spans="1:10" ht="102.75" customHeight="1">
      <c r="A45" s="35">
        <v>10</v>
      </c>
      <c r="B45" s="17" t="s">
        <v>49</v>
      </c>
      <c r="C45" s="14" t="s">
        <v>18</v>
      </c>
      <c r="D45" s="14" t="s">
        <v>11</v>
      </c>
      <c r="E45" s="14">
        <v>917</v>
      </c>
      <c r="F45" s="14">
        <v>7951200</v>
      </c>
      <c r="G45" s="15" t="s">
        <v>37</v>
      </c>
      <c r="H45" s="14">
        <v>2013</v>
      </c>
      <c r="I45" s="24">
        <v>45</v>
      </c>
      <c r="J45" s="38">
        <v>145</v>
      </c>
    </row>
    <row r="46" spans="1:10" ht="32.25" customHeight="1">
      <c r="A46" s="50">
        <v>11</v>
      </c>
      <c r="B46" s="52" t="s">
        <v>50</v>
      </c>
      <c r="C46" s="14" t="s">
        <v>44</v>
      </c>
      <c r="D46" s="14"/>
      <c r="E46" s="14"/>
      <c r="F46" s="14"/>
      <c r="G46" s="15"/>
      <c r="H46" s="14"/>
      <c r="I46" s="24">
        <v>118</v>
      </c>
      <c r="J46" s="38">
        <f>SUM(J47:J48)</f>
        <v>30</v>
      </c>
    </row>
    <row r="47" spans="1:10" ht="32.25" customHeight="1">
      <c r="A47" s="51"/>
      <c r="B47" s="53"/>
      <c r="C47" s="14" t="s">
        <v>2</v>
      </c>
      <c r="D47" s="14" t="s">
        <v>56</v>
      </c>
      <c r="E47" s="14">
        <v>917</v>
      </c>
      <c r="F47" s="14">
        <v>7951400</v>
      </c>
      <c r="G47" s="15" t="s">
        <v>37</v>
      </c>
      <c r="H47" s="14">
        <v>2013</v>
      </c>
      <c r="I47" s="24"/>
      <c r="J47" s="38">
        <v>6.3</v>
      </c>
    </row>
    <row r="48" spans="1:10" ht="32.25" customHeight="1">
      <c r="A48" s="51"/>
      <c r="B48" s="53"/>
      <c r="C48" s="14" t="s">
        <v>2</v>
      </c>
      <c r="D48" s="14" t="s">
        <v>56</v>
      </c>
      <c r="E48" s="14">
        <v>917</v>
      </c>
      <c r="F48" s="14">
        <v>7951400</v>
      </c>
      <c r="G48" s="15" t="s">
        <v>57</v>
      </c>
      <c r="H48" s="14">
        <v>2013</v>
      </c>
      <c r="I48" s="24"/>
      <c r="J48" s="38">
        <v>23.7</v>
      </c>
    </row>
    <row r="49" spans="1:10" ht="103.5" customHeight="1">
      <c r="A49" s="35">
        <v>12</v>
      </c>
      <c r="B49" s="17" t="s">
        <v>22</v>
      </c>
      <c r="C49" s="14" t="s">
        <v>18</v>
      </c>
      <c r="D49" s="14" t="s">
        <v>11</v>
      </c>
      <c r="E49" s="14">
        <v>917</v>
      </c>
      <c r="F49" s="14">
        <v>7952500</v>
      </c>
      <c r="G49" s="15" t="s">
        <v>37</v>
      </c>
      <c r="H49" s="14">
        <v>2013</v>
      </c>
      <c r="I49" s="24"/>
      <c r="J49" s="38">
        <v>400</v>
      </c>
    </row>
    <row r="50" spans="1:10" ht="24.75" customHeight="1">
      <c r="A50" s="50">
        <v>13</v>
      </c>
      <c r="B50" s="52" t="s">
        <v>51</v>
      </c>
      <c r="C50" s="14" t="s">
        <v>44</v>
      </c>
      <c r="D50" s="14"/>
      <c r="E50" s="14"/>
      <c r="F50" s="14"/>
      <c r="G50" s="15"/>
      <c r="H50" s="14"/>
      <c r="I50" s="24"/>
      <c r="J50" s="38">
        <f>SUM(J51:J53)</f>
        <v>1850</v>
      </c>
    </row>
    <row r="51" spans="1:10" ht="24.75" customHeight="1">
      <c r="A51" s="51"/>
      <c r="B51" s="53"/>
      <c r="C51" s="14" t="s">
        <v>27</v>
      </c>
      <c r="D51" s="14" t="s">
        <v>23</v>
      </c>
      <c r="E51" s="14">
        <v>907</v>
      </c>
      <c r="F51" s="14">
        <v>7951600</v>
      </c>
      <c r="G51" s="15" t="s">
        <v>37</v>
      </c>
      <c r="H51" s="14">
        <v>2013</v>
      </c>
      <c r="I51" s="24"/>
      <c r="J51" s="36">
        <v>903.1</v>
      </c>
    </row>
    <row r="52" spans="1:10" ht="24.75" customHeight="1">
      <c r="A52" s="51"/>
      <c r="B52" s="53"/>
      <c r="C52" s="14" t="s">
        <v>27</v>
      </c>
      <c r="D52" s="14" t="s">
        <v>15</v>
      </c>
      <c r="E52" s="14">
        <v>907</v>
      </c>
      <c r="F52" s="14">
        <v>7951600</v>
      </c>
      <c r="G52" s="15" t="s">
        <v>37</v>
      </c>
      <c r="H52" s="14">
        <v>2013</v>
      </c>
      <c r="I52" s="24"/>
      <c r="J52" s="36">
        <v>706.9</v>
      </c>
    </row>
    <row r="53" spans="1:10" ht="24.75" customHeight="1">
      <c r="A53" s="51"/>
      <c r="B53" s="53"/>
      <c r="C53" s="14" t="s">
        <v>20</v>
      </c>
      <c r="D53" s="14" t="s">
        <v>21</v>
      </c>
      <c r="E53" s="14">
        <v>913</v>
      </c>
      <c r="F53" s="14">
        <v>7951600</v>
      </c>
      <c r="G53" s="15" t="s">
        <v>37</v>
      </c>
      <c r="H53" s="14">
        <v>2013</v>
      </c>
      <c r="I53" s="24"/>
      <c r="J53" s="36">
        <v>240</v>
      </c>
    </row>
    <row r="54" spans="1:10" ht="34.5" customHeight="1">
      <c r="A54" s="50">
        <v>14</v>
      </c>
      <c r="B54" s="62" t="s">
        <v>52</v>
      </c>
      <c r="C54" s="14" t="s">
        <v>44</v>
      </c>
      <c r="D54" s="14"/>
      <c r="E54" s="14"/>
      <c r="F54" s="14"/>
      <c r="G54" s="15"/>
      <c r="H54" s="14"/>
      <c r="I54" s="24">
        <v>118</v>
      </c>
      <c r="J54" s="38">
        <f>SUM(J55:J56)</f>
        <v>300</v>
      </c>
    </row>
    <row r="55" spans="1:10" ht="34.5" customHeight="1">
      <c r="A55" s="51"/>
      <c r="B55" s="53"/>
      <c r="C55" s="14" t="s">
        <v>27</v>
      </c>
      <c r="D55" s="14" t="s">
        <v>23</v>
      </c>
      <c r="E55" s="14">
        <v>907</v>
      </c>
      <c r="F55" s="14">
        <v>7951500</v>
      </c>
      <c r="G55" s="15" t="s">
        <v>37</v>
      </c>
      <c r="H55" s="14">
        <v>2013</v>
      </c>
      <c r="I55" s="24"/>
      <c r="J55" s="36">
        <v>94.3</v>
      </c>
    </row>
    <row r="56" spans="1:10" ht="34.5" customHeight="1">
      <c r="A56" s="51"/>
      <c r="B56" s="53"/>
      <c r="C56" s="14" t="s">
        <v>27</v>
      </c>
      <c r="D56" s="14" t="s">
        <v>15</v>
      </c>
      <c r="E56" s="14">
        <v>907</v>
      </c>
      <c r="F56" s="14">
        <v>7951500</v>
      </c>
      <c r="G56" s="15" t="s">
        <v>37</v>
      </c>
      <c r="H56" s="14">
        <v>2013</v>
      </c>
      <c r="I56" s="24"/>
      <c r="J56" s="36">
        <v>205.7</v>
      </c>
    </row>
    <row r="57" spans="1:10" ht="19.5" customHeight="1" thickBot="1">
      <c r="A57" s="44"/>
      <c r="B57" s="56" t="s">
        <v>14</v>
      </c>
      <c r="C57" s="56"/>
      <c r="D57" s="45"/>
      <c r="E57" s="45"/>
      <c r="F57" s="45"/>
      <c r="G57" s="45"/>
      <c r="H57" s="45"/>
      <c r="I57" s="46" t="e">
        <f>#REF!+I29+I30+I31+I45+I46+I54+I22</f>
        <v>#REF!</v>
      </c>
      <c r="J57" s="47">
        <f>SUM(J13+J14+J17+J18+J22+J29+J30+J31+J32+J45+J46+J49+J50+J54)</f>
        <v>19820</v>
      </c>
    </row>
    <row r="58" ht="16.5" customHeight="1">
      <c r="B58" s="9"/>
    </row>
    <row r="118" ht="76.5" customHeight="1"/>
    <row r="119" spans="2:7" ht="15">
      <c r="B119" s="57"/>
      <c r="C119" s="57"/>
      <c r="D119" s="10"/>
      <c r="E119" s="10"/>
      <c r="F119" s="10"/>
      <c r="G119" s="10"/>
    </row>
    <row r="120" spans="2:7" ht="15">
      <c r="B120" s="57"/>
      <c r="C120" s="57"/>
      <c r="D120" s="10"/>
      <c r="E120" s="10"/>
      <c r="F120" s="10"/>
      <c r="G120" s="10"/>
    </row>
    <row r="121" spans="2:7" ht="15">
      <c r="B121" s="57"/>
      <c r="C121" s="57"/>
      <c r="D121" s="10"/>
      <c r="E121" s="10"/>
      <c r="F121" s="10"/>
      <c r="G121" s="10"/>
    </row>
    <row r="122" spans="2:7" ht="15">
      <c r="B122" s="57"/>
      <c r="C122" s="57"/>
      <c r="D122" s="10"/>
      <c r="E122" s="10"/>
      <c r="F122" s="10"/>
      <c r="G122" s="10"/>
    </row>
    <row r="123" spans="2:7" ht="15">
      <c r="B123" s="57"/>
      <c r="C123" s="57"/>
      <c r="D123" s="10"/>
      <c r="E123" s="10"/>
      <c r="F123" s="10"/>
      <c r="G123" s="10"/>
    </row>
  </sheetData>
  <sheetProtection/>
  <mergeCells count="24">
    <mergeCell ref="C4:J4"/>
    <mergeCell ref="G1:J1"/>
    <mergeCell ref="H6:J6"/>
    <mergeCell ref="A9:J9"/>
    <mergeCell ref="F5:J5"/>
    <mergeCell ref="E2:J2"/>
    <mergeCell ref="C3:J3"/>
    <mergeCell ref="B57:C57"/>
    <mergeCell ref="B119:C123"/>
    <mergeCell ref="A32:A44"/>
    <mergeCell ref="B32:B44"/>
    <mergeCell ref="C35:C44"/>
    <mergeCell ref="B50:B53"/>
    <mergeCell ref="B54:B56"/>
    <mergeCell ref="A54:A56"/>
    <mergeCell ref="A46:A48"/>
    <mergeCell ref="B46:B48"/>
    <mergeCell ref="B22:B28"/>
    <mergeCell ref="A22:A28"/>
    <mergeCell ref="A50:A53"/>
    <mergeCell ref="A14:A16"/>
    <mergeCell ref="B14:B16"/>
    <mergeCell ref="A18:A21"/>
    <mergeCell ref="B18:B21"/>
  </mergeCells>
  <printOptions/>
  <pageMargins left="0.5905511811023623" right="0.3937007874015748" top="0.3937007874015748" bottom="0.3937007874015748" header="0.11811023622047245" footer="0.1968503937007874"/>
  <pageSetup fitToHeight="2" horizontalDpi="600" verticalDpi="600" orientation="portrait" paperSize="9" scale="59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2012-11-16T01:34:55Z</cp:lastPrinted>
  <dcterms:created xsi:type="dcterms:W3CDTF">2007-11-13T02:55:22Z</dcterms:created>
  <dcterms:modified xsi:type="dcterms:W3CDTF">2012-11-16T03:04:54Z</dcterms:modified>
  <cp:category/>
  <cp:version/>
  <cp:contentType/>
  <cp:contentStatus/>
</cp:coreProperties>
</file>